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ÖA\ZGS\bbwa\LSK\IBV_2019\"/>
    </mc:Choice>
  </mc:AlternateContent>
  <xr:revisionPtr revIDLastSave="0" documentId="13_ncr:1_{7F4E5F33-83AF-424D-A5A4-4CF6E3861E85}" xr6:coauthVersionLast="36" xr6:coauthVersionMax="36" xr10:uidLastSave="{00000000-0000-0000-0000-000000000000}"/>
  <bookViews>
    <workbookView xWindow="0" yWindow="0" windowWidth="38400" windowHeight="16830" xr2:uid="{00000000-000D-0000-FFFF-FFFF00000000}"/>
  </bookViews>
  <sheets>
    <sheet name="Finanzierungsplan" sheetId="1" r:id="rId1"/>
    <sheet name="Hinweise"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6" i="1" l="1"/>
  <c r="P16" i="1" s="1"/>
  <c r="O17" i="1"/>
  <c r="P17" i="1" s="1"/>
  <c r="O15" i="1"/>
  <c r="N14" i="1"/>
  <c r="L7" i="1"/>
  <c r="N7" i="1" s="1"/>
  <c r="L8" i="1"/>
  <c r="P8" i="1" s="1"/>
  <c r="M30" i="1"/>
  <c r="L9" i="1"/>
  <c r="P9" i="1" s="1"/>
  <c r="K7" i="1"/>
  <c r="K8" i="1"/>
  <c r="K9" i="1"/>
  <c r="K31" i="1"/>
  <c r="J40" i="1"/>
  <c r="H40" i="1"/>
  <c r="M39" i="1"/>
  <c r="M38" i="1"/>
  <c r="M37" i="1"/>
  <c r="M36" i="1"/>
  <c r="M35" i="1"/>
  <c r="M23" i="1"/>
  <c r="M24" i="1"/>
  <c r="I30" i="1"/>
  <c r="L30" i="1"/>
  <c r="N30" i="1" s="1"/>
  <c r="M29" i="1"/>
  <c r="J31" i="1"/>
  <c r="H31" i="1"/>
  <c r="L29" i="1"/>
  <c r="N29" i="1" s="1"/>
  <c r="I29" i="1"/>
  <c r="J25" i="1"/>
  <c r="H25" i="1"/>
  <c r="M22" i="1"/>
  <c r="M18" i="1"/>
  <c r="J18" i="1"/>
  <c r="O14" i="1"/>
  <c r="N15" i="1"/>
  <c r="N16" i="1"/>
  <c r="N17" i="1"/>
  <c r="L15" i="1"/>
  <c r="L16" i="1"/>
  <c r="L17" i="1"/>
  <c r="L14" i="1"/>
  <c r="O10" i="1"/>
  <c r="M10" i="1"/>
  <c r="Q9" i="1"/>
  <c r="Q10" i="1" s="1"/>
  <c r="Q8" i="1"/>
  <c r="Q7" i="1"/>
  <c r="P15" i="1"/>
  <c r="I31" i="1"/>
  <c r="N18" i="1"/>
  <c r="O18" i="1"/>
  <c r="P14" i="1"/>
  <c r="H44" i="1" l="1"/>
  <c r="N31" i="1"/>
  <c r="P18" i="1"/>
  <c r="L18" i="1"/>
  <c r="L31" i="1"/>
  <c r="J44" i="1" s="1"/>
  <c r="M31" i="1"/>
  <c r="M25" i="1"/>
  <c r="M40" i="1"/>
  <c r="N9" i="1"/>
  <c r="R9" i="1"/>
  <c r="R8" i="1"/>
  <c r="N8" i="1"/>
  <c r="N10" i="1" s="1"/>
  <c r="P7" i="1"/>
  <c r="P10" i="1" s="1"/>
  <c r="J43" i="1" s="1"/>
  <c r="R7" i="1"/>
  <c r="R10" i="1" l="1"/>
  <c r="H43" i="1"/>
  <c r="H45" i="1" s="1"/>
  <c r="H46" i="1" s="1"/>
  <c r="M44" i="1"/>
  <c r="M43" i="1"/>
  <c r="J45" i="1"/>
  <c r="J46" i="1" s="1"/>
  <c r="M45" i="1" l="1"/>
  <c r="M46" i="1" s="1"/>
</calcChain>
</file>

<file path=xl/sharedStrings.xml><?xml version="1.0" encoding="utf-8"?>
<sst xmlns="http://schemas.openxmlformats.org/spreadsheetml/2006/main" count="99" uniqueCount="56">
  <si>
    <t>lfd. Nr</t>
  </si>
  <si>
    <t>Aufgabenbereich</t>
  </si>
  <si>
    <t xml:space="preserve"> Stunde / AG-Brutto</t>
  </si>
  <si>
    <t>Stunden</t>
  </si>
  <si>
    <t>Kosten</t>
  </si>
  <si>
    <t>Name</t>
  </si>
  <si>
    <t>Stellenbezeichnung</t>
  </si>
  <si>
    <t>1.</t>
  </si>
  <si>
    <t>2.</t>
  </si>
  <si>
    <t>Teilziel</t>
  </si>
  <si>
    <t>Schlussziel</t>
  </si>
  <si>
    <t>Projekt</t>
  </si>
  <si>
    <t>Honorar je
Zeitstunde</t>
  </si>
  <si>
    <t xml:space="preserve">3. </t>
  </si>
  <si>
    <t>Bezeichnung</t>
  </si>
  <si>
    <t>3.1.</t>
  </si>
  <si>
    <t>3.2.</t>
  </si>
  <si>
    <t xml:space="preserve">Bezeichnung </t>
  </si>
  <si>
    <t>Raumgröße in qm</t>
  </si>
  <si>
    <t>Monatsmiete €/qm</t>
  </si>
  <si>
    <t>Nutzung in Stunden</t>
  </si>
  <si>
    <t>3.3.</t>
  </si>
  <si>
    <t>Ausgaben des Projekts</t>
  </si>
  <si>
    <t>Summe Personalkosten</t>
  </si>
  <si>
    <t>Summe Sachkosten</t>
  </si>
  <si>
    <t>Gesamtkosten</t>
  </si>
  <si>
    <t>Projekttitel:</t>
  </si>
  <si>
    <t>Rechtsverbindliche Unterschrift</t>
  </si>
  <si>
    <t>Direkte Personalkosten (auch Mini/Midi-Jobs)</t>
  </si>
  <si>
    <t xml:space="preserve">Direkte Sachkosten </t>
  </si>
  <si>
    <t>jährliche Brutto-personalkosten</t>
  </si>
  <si>
    <t>Honorargruppe</t>
  </si>
  <si>
    <t>Hinweise zum Finanzplan LSK-Mikroprojekt</t>
  </si>
  <si>
    <t>Direkte Personalkosten, für beim Projektträger angestelltes Personal</t>
  </si>
  <si>
    <t>Direkte sonstige Sachkosten, Öffentlichkeitsarbeit</t>
  </si>
  <si>
    <t>Pauschale für indirekte Kosten</t>
  </si>
  <si>
    <t>Direkte Mietkosten für eigene Räumlichkeiten</t>
  </si>
  <si>
    <t xml:space="preserve">Für die Teilnahme am Ideenwettbewerb sind die Angaben des Finanzierungsplans noch nicht mit entsprechenden Nachweisen zu hinterlegen. Projekte, die zur Förderung ausgewählt werden, müssen im Rahmen der Antragstellung die notwendigen Dokumente (Arbeitsverträge, Stellenbeschreibungen, Honorarverträge, Mietverträge, Dokumentation der Vergabeverfahren für Dienstleistungsaufträge) zur Prüfung vorlegen. </t>
  </si>
  <si>
    <t xml:space="preserve">Sie können wahlweise ein Projekt mit oder ohne Teilziel beantragen. </t>
  </si>
  <si>
    <t>Mietkosten zur Projektdurchführung werden auf Grundlage der Raumgröße, der Monatsmiete (€/qm) und der projektbezogenen Nutzungsdauer in Stunden ermittelt. Die anteiligen Raumkosten für Verwaltung und Geschäftsführung werden hier nicht aufgeführt, sondern sind Teil der Pauschale für indirekte Kosten.</t>
  </si>
  <si>
    <t>Direkte projektbezogene Honorarkosten</t>
  </si>
  <si>
    <t>Werbekosten / Öffentlichkeitsarbeit</t>
  </si>
  <si>
    <t>Projektträger:</t>
  </si>
  <si>
    <t>Mietkosten (direkte Kosten durch Nutzung eigener Räumlichkeiten, z. B. Räume für Workshops oder Schulungen)</t>
  </si>
  <si>
    <t>Sonstige Sachkosten (direkte Kosten wie z. B. Mietkosten extern, Fahrtkosten, technische Kleingeräte, Aufwandsentschädigung)</t>
  </si>
  <si>
    <t>Indirekte Kosten - Pauschale 15%</t>
  </si>
  <si>
    <t>Berlin,</t>
  </si>
  <si>
    <r>
      <t xml:space="preserve">Finanzierungsplan LSK-Mikroprojekt </t>
    </r>
    <r>
      <rPr>
        <sz val="11"/>
        <color indexed="8"/>
        <rFont val="Arial"/>
        <family val="2"/>
      </rPr>
      <t>(</t>
    </r>
    <r>
      <rPr>
        <sz val="11"/>
        <color indexed="8"/>
        <rFont val="Arial"/>
        <family val="2"/>
      </rPr>
      <t>Bitte Hinweise auf dem 2. Tabellenblatt beachten)</t>
    </r>
  </si>
  <si>
    <t xml:space="preserve">Bitte füllen Sie die grün hinterlegten Zellen des Finanzierungsplans aus. </t>
  </si>
  <si>
    <t xml:space="preserve">Bitte geben Sie hier alle weiteren für die Projektdurchführung notwendigen Sachkosten detailliert und nachvollziehbar an. Beachten Sie dabei die Abgrenzung zwischen direkten und indirekten Kosten. </t>
  </si>
  <si>
    <t>Indirekte Kosten sind Kosten, die nicht in unmittelbarem Zusammenhang zum Projekt nachgewiesen werden können. Unter diese Kosten fallen Verwaltungsausgaben, bei denen es schwierig ist, den genauen, auf das Projekt entfallenden Betrag zu ermitteln. Typische Kosten dafür sind Personalkosten für Buchhaltung, Reinigungspersonal, Kosten für Telefon, Wasser, Strom. Diese Kosten werden pauschal mit 15% der Kosten für Personal und Honorar kalkuliert. Eine genaue Abgrenzung der indirekten und direkten Kosten findet sich im Downloadbereich für LSK auf der BBWA-Website (http://www.bbwa-berlin.de/foerderprogramme/lokales-soziales-kapital-lsk.html).</t>
  </si>
  <si>
    <t>Das vereinbarte Honorar je Zeitstunde muss sich grundsätzlich innerhalb der geltenden Honorarordnung bewegen. Bemessungsgrundlagen für Honorarkosten sind der vereinbarte Zeitaufwand und die für die Leistung erforderliche Qualifikation. Die geltende Honorarordnung findet sich im Downloadbereich für LSK auf der BBWA-Website (http://www.bbwa-berlin.de/foerderprogramme/lokales-soziales-kapital-lsk.html).</t>
  </si>
  <si>
    <t>Honorare für externe Honorarkräfte</t>
  </si>
  <si>
    <r>
      <t xml:space="preserve">Die projektbezogenen Personalkosten werden über einen rechnerischen Stundensatz ermittelt, der mit den im Projekt zu leistenden Stunden multipliziert wird. Der Stundensatz wird ermittelt durch das Bruttojahresgehalt des Vorjahres (incl. Arbeitgeberanteil) geteilt durch die Produktivstunden eines Jahres (1.720 h). Geben Sie die Wochenarbeitszeit Ihres Unternehmens (z.b. 38,5 h) in der Zelle </t>
    </r>
    <r>
      <rPr>
        <sz val="11"/>
        <color indexed="8"/>
        <rFont val="Arial"/>
        <family val="2"/>
      </rPr>
      <t>"Reguläre Wochenarbeitszeit" an. In der Zelle "Wochenarbeitszeit Mitarbeiter/in" geben Sie die vertraglich vereinbarte Wochenarbeitszeit des/der Mitarbeiter/in an. Bei Vollzeitkräften erfolgt die wiederholte Eingabe der regulären Arbeitszeit des Unternehmens, bei Teilzeitkräften die arbeitsvertraglich vereinbarte Stundenzahl. Die anteiligen Personalkosten für Verwaltung und Geschäftsführung werden hier nicht aufgeführt, sondern sind Teil der Pauschale für indirekte Kosten.</t>
    </r>
  </si>
  <si>
    <t>reguläre Wochen- arbeitszeit Vollzeit</t>
  </si>
  <si>
    <t>Wochenarbeits- zeit Mitarbeiter/in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</si>
</sst>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2" x14ac:knownFonts="1">
    <font>
      <sz val="11"/>
      <color theme="1"/>
      <name val="Calibri"/>
      <family val="2"/>
      <scheme val="minor"/>
    </font>
    <font>
      <sz val="10"/>
      <name val="Arial"/>
      <family val="2"/>
    </font>
    <font>
      <b/>
      <sz val="10"/>
      <name val="Arial"/>
      <family val="2"/>
    </font>
    <font>
      <sz val="11"/>
      <color indexed="8"/>
      <name val="Arial"/>
      <family val="2"/>
    </font>
    <font>
      <b/>
      <sz val="11"/>
      <color theme="1"/>
      <name val="Calibri"/>
      <family val="2"/>
      <scheme val="minor"/>
    </font>
    <font>
      <b/>
      <sz val="14"/>
      <color theme="1"/>
      <name val="Arial"/>
      <family val="2"/>
    </font>
    <font>
      <sz val="10"/>
      <color theme="1"/>
      <name val="Arial"/>
      <family val="2"/>
    </font>
    <font>
      <b/>
      <sz val="10"/>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44" fontId="1" fillId="0" borderId="0" applyFont="0" applyFill="0" applyBorder="0" applyAlignment="0" applyProtection="0"/>
  </cellStyleXfs>
  <cellXfs count="136">
    <xf numFmtId="0" fontId="0" fillId="0" borderId="0" xfId="0"/>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0" fillId="0" borderId="0" xfId="0" applyProtection="1"/>
    <xf numFmtId="0" fontId="4" fillId="0" borderId="0" xfId="0" applyFont="1" applyProtection="1"/>
    <xf numFmtId="0" fontId="0" fillId="0" borderId="0" xfId="0" applyAlignment="1" applyProtection="1"/>
    <xf numFmtId="0" fontId="0" fillId="0" borderId="0" xfId="0" applyBorder="1" applyProtection="1"/>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5" fillId="0" borderId="0" xfId="0" applyFont="1" applyProtection="1"/>
    <xf numFmtId="0" fontId="6" fillId="0" borderId="0" xfId="0" applyFont="1" applyProtection="1"/>
    <xf numFmtId="0" fontId="7" fillId="0" borderId="3" xfId="0" applyFont="1" applyBorder="1" applyAlignment="1" applyProtection="1">
      <alignment horizontal="center" vertical="center" wrapText="1"/>
    </xf>
    <xf numFmtId="0" fontId="7" fillId="0" borderId="3" xfId="0" applyFont="1" applyBorder="1" applyAlignment="1" applyProtection="1">
      <alignment wrapText="1"/>
    </xf>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8" fillId="0" borderId="0" xfId="0" applyFont="1" applyProtection="1"/>
    <xf numFmtId="0" fontId="8" fillId="0" borderId="0" xfId="0" applyFont="1" applyAlignment="1" applyProtection="1"/>
    <xf numFmtId="164" fontId="8" fillId="0" borderId="0" xfId="0" applyNumberFormat="1" applyFont="1" applyProtection="1"/>
    <xf numFmtId="0" fontId="8" fillId="0" borderId="6" xfId="0" applyFont="1" applyBorder="1" applyProtection="1">
      <protection locked="0"/>
    </xf>
    <xf numFmtId="0" fontId="8" fillId="0" borderId="6" xfId="0" applyFont="1" applyBorder="1" applyProtection="1"/>
    <xf numFmtId="0" fontId="9" fillId="0" borderId="0" xfId="0" applyFont="1"/>
    <xf numFmtId="0" fontId="10" fillId="0" borderId="0" xfId="0" applyFont="1"/>
    <xf numFmtId="0" fontId="11" fillId="0" borderId="0" xfId="0" applyFont="1" applyProtection="1"/>
    <xf numFmtId="0" fontId="10" fillId="0" borderId="0" xfId="0" applyFont="1" applyProtection="1"/>
    <xf numFmtId="0" fontId="0" fillId="0" borderId="0" xfId="0" applyFont="1" applyProtection="1"/>
    <xf numFmtId="0" fontId="11" fillId="0" borderId="0" xfId="0" applyFont="1" applyAlignment="1" applyProtection="1">
      <alignment vertical="top"/>
    </xf>
    <xf numFmtId="0" fontId="10" fillId="0" borderId="0" xfId="0" applyFont="1" applyAlignment="1" applyProtection="1">
      <alignment vertical="top"/>
    </xf>
    <xf numFmtId="0" fontId="0" fillId="0" borderId="0" xfId="0" applyFont="1" applyAlignment="1" applyProtection="1">
      <alignment vertical="top"/>
    </xf>
    <xf numFmtId="0" fontId="1" fillId="3" borderId="1" xfId="1" applyFont="1" applyFill="1" applyBorder="1" applyAlignment="1" applyProtection="1">
      <alignment horizontal="center"/>
    </xf>
    <xf numFmtId="0" fontId="1" fillId="4" borderId="1" xfId="1" applyFont="1" applyFill="1" applyBorder="1" applyAlignment="1" applyProtection="1">
      <alignment horizontal="center" wrapText="1"/>
      <protection locked="0"/>
    </xf>
    <xf numFmtId="4" fontId="1" fillId="4" borderId="2" xfId="1" applyNumberFormat="1" applyFont="1" applyFill="1" applyBorder="1" applyAlignment="1" applyProtection="1">
      <alignment wrapText="1"/>
      <protection locked="0"/>
    </xf>
    <xf numFmtId="0" fontId="1" fillId="4" borderId="2" xfId="1" applyFont="1" applyFill="1" applyBorder="1" applyAlignment="1" applyProtection="1">
      <alignment wrapText="1"/>
      <protection locked="0"/>
    </xf>
    <xf numFmtId="0" fontId="1" fillId="5" borderId="2" xfId="1" applyFont="1" applyFill="1" applyBorder="1" applyAlignment="1" applyProtection="1">
      <alignment wrapText="1"/>
    </xf>
    <xf numFmtId="44" fontId="1" fillId="3" borderId="3" xfId="2" applyFont="1" applyFill="1" applyBorder="1" applyAlignment="1" applyProtection="1">
      <alignment horizontal="right" wrapText="1"/>
    </xf>
    <xf numFmtId="2" fontId="1" fillId="4" borderId="3" xfId="1" applyNumberFormat="1" applyFont="1" applyFill="1" applyBorder="1" applyAlignment="1" applyProtection="1">
      <alignment horizontal="right" shrinkToFit="1"/>
      <protection locked="0"/>
    </xf>
    <xf numFmtId="164" fontId="1" fillId="3" borderId="3" xfId="1" applyNumberFormat="1" applyFont="1" applyFill="1" applyBorder="1" applyAlignment="1" applyProtection="1">
      <alignment horizontal="right" shrinkToFit="1"/>
    </xf>
    <xf numFmtId="4" fontId="1" fillId="4" borderId="3" xfId="1" applyNumberFormat="1" applyFont="1" applyFill="1" applyBorder="1" applyAlignment="1" applyProtection="1">
      <alignment horizontal="right" shrinkToFit="1"/>
      <protection locked="0"/>
    </xf>
    <xf numFmtId="2" fontId="1" fillId="3" borderId="3" xfId="1" applyNumberFormat="1" applyFont="1" applyFill="1" applyBorder="1" applyAlignment="1" applyProtection="1">
      <alignment horizontal="right" shrinkToFit="1"/>
    </xf>
    <xf numFmtId="164" fontId="1" fillId="3" borderId="3" xfId="1" applyNumberFormat="1" applyFont="1" applyFill="1" applyBorder="1" applyAlignment="1" applyProtection="1">
      <alignment shrinkToFit="1"/>
    </xf>
    <xf numFmtId="0" fontId="1" fillId="3" borderId="3" xfId="1" applyFont="1" applyFill="1" applyBorder="1" applyAlignment="1" applyProtection="1">
      <alignment horizontal="center"/>
    </xf>
    <xf numFmtId="0" fontId="1" fillId="2" borderId="0" xfId="1" applyFont="1" applyFill="1" applyAlignment="1" applyProtection="1">
      <alignment vertical="center"/>
    </xf>
    <xf numFmtId="44" fontId="1" fillId="6" borderId="0" xfId="2" applyFont="1" applyFill="1" applyBorder="1" applyAlignment="1" applyProtection="1">
      <alignment horizontal="right" wrapText="1"/>
    </xf>
    <xf numFmtId="4" fontId="2" fillId="3" borderId="3" xfId="1" applyNumberFormat="1" applyFont="1" applyFill="1" applyBorder="1" applyAlignment="1" applyProtection="1">
      <alignment vertical="center" shrinkToFit="1"/>
    </xf>
    <xf numFmtId="164" fontId="2" fillId="3" borderId="3" xfId="1" applyNumberFormat="1" applyFont="1" applyFill="1" applyBorder="1" applyAlignment="1" applyProtection="1">
      <alignment vertical="center" shrinkToFit="1"/>
    </xf>
    <xf numFmtId="4" fontId="2" fillId="3" borderId="3" xfId="1" applyNumberFormat="1" applyFont="1" applyFill="1" applyBorder="1" applyAlignment="1" applyProtection="1">
      <alignment vertical="center" shrinkToFit="1"/>
      <protection locked="0"/>
    </xf>
    <xf numFmtId="0" fontId="1" fillId="4" borderId="1" xfId="1" applyFont="1" applyFill="1" applyBorder="1" applyAlignment="1" applyProtection="1">
      <alignment horizontal="left" wrapText="1"/>
      <protection locked="0"/>
    </xf>
    <xf numFmtId="0" fontId="6" fillId="4" borderId="3" xfId="0" applyNumberFormat="1" applyFont="1" applyFill="1" applyBorder="1" applyAlignment="1" applyProtection="1">
      <alignment horizontal="left"/>
      <protection locked="0"/>
    </xf>
    <xf numFmtId="164" fontId="6" fillId="4" borderId="3" xfId="0" applyNumberFormat="1" applyFont="1" applyFill="1" applyBorder="1" applyAlignment="1" applyProtection="1">
      <protection locked="0"/>
    </xf>
    <xf numFmtId="0" fontId="6" fillId="0" borderId="0" xfId="0" applyFont="1" applyAlignment="1" applyProtection="1"/>
    <xf numFmtId="164" fontId="1" fillId="3" borderId="1" xfId="1" applyNumberFormat="1" applyFont="1" applyFill="1" applyBorder="1" applyAlignment="1" applyProtection="1">
      <alignment horizontal="right" shrinkToFit="1"/>
    </xf>
    <xf numFmtId="4" fontId="1" fillId="3" borderId="3" xfId="1" applyNumberFormat="1" applyFont="1" applyFill="1" applyBorder="1" applyAlignment="1" applyProtection="1">
      <alignment horizontal="right" shrinkToFit="1"/>
    </xf>
    <xf numFmtId="2" fontId="7" fillId="0" borderId="3" xfId="0" applyNumberFormat="1" applyFont="1" applyBorder="1" applyProtection="1"/>
    <xf numFmtId="0" fontId="7" fillId="0" borderId="3" xfId="0" applyFont="1" applyBorder="1" applyProtection="1"/>
    <xf numFmtId="164" fontId="7" fillId="0" borderId="3" xfId="0" applyNumberFormat="1" applyFont="1" applyBorder="1" applyProtection="1"/>
    <xf numFmtId="4" fontId="7" fillId="0" borderId="3" xfId="0" applyNumberFormat="1" applyFont="1" applyBorder="1" applyProtection="1"/>
    <xf numFmtId="0" fontId="1" fillId="3" borderId="4" xfId="1" applyFont="1" applyFill="1" applyBorder="1" applyAlignment="1" applyProtection="1">
      <alignment horizontal="center"/>
    </xf>
    <xf numFmtId="0" fontId="6" fillId="4" borderId="3" xfId="0" applyFont="1" applyFill="1" applyBorder="1" applyProtection="1">
      <protection locked="0"/>
    </xf>
    <xf numFmtId="164" fontId="6" fillId="3" borderId="3" xfId="0" applyNumberFormat="1" applyFont="1" applyFill="1" applyBorder="1" applyProtection="1"/>
    <xf numFmtId="0" fontId="6" fillId="0" borderId="3" xfId="0" applyFont="1" applyBorder="1" applyProtection="1"/>
    <xf numFmtId="0" fontId="6" fillId="3" borderId="3" xfId="0" applyFont="1" applyFill="1" applyBorder="1" applyProtection="1"/>
    <xf numFmtId="0" fontId="7" fillId="3" borderId="3" xfId="0" applyFont="1" applyFill="1" applyBorder="1" applyProtection="1"/>
    <xf numFmtId="164" fontId="7" fillId="3" borderId="3" xfId="0" applyNumberFormat="1" applyFont="1" applyFill="1" applyBorder="1" applyProtection="1"/>
    <xf numFmtId="0" fontId="11" fillId="0" borderId="0" xfId="0" applyFont="1"/>
    <xf numFmtId="0" fontId="10" fillId="0" borderId="0" xfId="0" applyFont="1" applyBorder="1" applyAlignment="1">
      <alignment vertical="center" wrapText="1"/>
    </xf>
    <xf numFmtId="0" fontId="10" fillId="0" borderId="0" xfId="0" applyFont="1" applyAlignment="1">
      <alignment vertical="center" wrapText="1"/>
    </xf>
    <xf numFmtId="0" fontId="11" fillId="0" borderId="0" xfId="0" applyFont="1" applyBorder="1"/>
    <xf numFmtId="0" fontId="10" fillId="0" borderId="0" xfId="0" applyFont="1" applyBorder="1"/>
    <xf numFmtId="0" fontId="11" fillId="0" borderId="0" xfId="0" applyFont="1" applyFill="1" applyBorder="1" applyAlignment="1">
      <alignment vertical="center" wrapText="1"/>
    </xf>
    <xf numFmtId="0" fontId="10" fillId="4" borderId="3" xfId="0" applyFont="1" applyFill="1" applyBorder="1" applyAlignment="1" applyProtection="1">
      <protection locked="0"/>
    </xf>
    <xf numFmtId="0" fontId="1" fillId="4" borderId="1" xfId="1" applyFont="1" applyFill="1" applyBorder="1" applyAlignment="1" applyProtection="1">
      <alignment horizontal="left" vertical="top" wrapText="1"/>
      <protection locked="0"/>
    </xf>
    <xf numFmtId="0" fontId="1" fillId="4" borderId="7" xfId="1" applyFont="1" applyFill="1" applyBorder="1" applyAlignment="1" applyProtection="1">
      <alignment horizontal="left" vertical="top" wrapText="1"/>
      <protection locked="0"/>
    </xf>
    <xf numFmtId="0" fontId="1" fillId="4" borderId="2" xfId="1" applyFont="1" applyFill="1" applyBorder="1" applyAlignment="1" applyProtection="1">
      <alignment horizontal="left" vertical="top" wrapText="1"/>
      <protection locked="0"/>
    </xf>
    <xf numFmtId="0" fontId="11" fillId="0" borderId="3" xfId="0" applyFont="1" applyBorder="1" applyAlignment="1" applyProtection="1">
      <alignment horizontal="center" vertical="center"/>
    </xf>
    <xf numFmtId="0" fontId="6" fillId="4" borderId="3" xfId="0" applyFont="1" applyFill="1" applyBorder="1" applyAlignment="1" applyProtection="1">
      <alignment horizontal="left"/>
      <protection locked="0"/>
    </xf>
    <xf numFmtId="0" fontId="1" fillId="4" borderId="1" xfId="1" applyFont="1" applyFill="1" applyBorder="1" applyAlignment="1" applyProtection="1">
      <alignment horizontal="left" wrapText="1"/>
      <protection locked="0"/>
    </xf>
    <xf numFmtId="0" fontId="6" fillId="4" borderId="7" xfId="0" applyFont="1" applyFill="1" applyBorder="1" applyAlignment="1" applyProtection="1">
      <alignment horizontal="left" wrapText="1"/>
      <protection locked="0"/>
    </xf>
    <xf numFmtId="0" fontId="6" fillId="4" borderId="2" xfId="0" applyFont="1" applyFill="1" applyBorder="1" applyAlignment="1" applyProtection="1">
      <alignment horizontal="left" wrapText="1"/>
      <protection locked="0"/>
    </xf>
    <xf numFmtId="0" fontId="7" fillId="0" borderId="3" xfId="0" applyFont="1" applyBorder="1" applyAlignment="1" applyProtection="1">
      <alignment horizontal="center" vertical="center"/>
    </xf>
    <xf numFmtId="0" fontId="6" fillId="4" borderId="3" xfId="0" applyFont="1" applyFill="1" applyBorder="1" applyAlignment="1" applyProtection="1">
      <alignment horizontal="left" vertical="center" wrapText="1"/>
      <protection locked="0"/>
    </xf>
    <xf numFmtId="0" fontId="7" fillId="0" borderId="3" xfId="0" applyFont="1" applyBorder="1" applyAlignment="1" applyProtection="1">
      <alignmen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7" xfId="0" applyFont="1" applyBorder="1" applyAlignment="1" applyProtection="1">
      <alignment horizontal="center" vertical="center"/>
    </xf>
    <xf numFmtId="0" fontId="11" fillId="0" borderId="6" xfId="0" applyFont="1" applyBorder="1" applyAlignment="1" applyProtection="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0" fontId="7" fillId="3" borderId="3" xfId="0" applyFont="1" applyFill="1" applyBorder="1" applyAlignment="1" applyProtection="1">
      <alignment horizontal="center" vertical="center"/>
    </xf>
    <xf numFmtId="0" fontId="6" fillId="3" borderId="3" xfId="0" applyFont="1" applyFill="1" applyBorder="1" applyAlignment="1" applyProtection="1"/>
    <xf numFmtId="164" fontId="6" fillId="4" borderId="1"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164" fontId="6" fillId="4" borderId="7" xfId="0" applyNumberFormat="1" applyFont="1" applyFill="1" applyBorder="1" applyAlignment="1" applyProtection="1">
      <alignment horizontal="center" vertical="center"/>
      <protection locked="0"/>
    </xf>
    <xf numFmtId="164" fontId="6" fillId="3" borderId="3" xfId="0" applyNumberFormat="1" applyFont="1" applyFill="1" applyBorder="1" applyAlignment="1" applyProtection="1">
      <alignment horizontal="center" vertical="center"/>
    </xf>
    <xf numFmtId="164" fontId="6" fillId="3" borderId="3" xfId="0" applyNumberFormat="1" applyFont="1" applyFill="1" applyBorder="1" applyAlignment="1" applyProtection="1"/>
    <xf numFmtId="0" fontId="11" fillId="0" borderId="6" xfId="0" applyFont="1" applyBorder="1" applyProtection="1"/>
    <xf numFmtId="0" fontId="11" fillId="0" borderId="8" xfId="0" applyFont="1" applyBorder="1" applyProtection="1"/>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10" fillId="0" borderId="2" xfId="0" applyFont="1" applyBorder="1" applyAlignment="1"/>
    <xf numFmtId="164" fontId="11" fillId="3" borderId="3" xfId="0" applyNumberFormat="1" applyFont="1" applyFill="1" applyBorder="1" applyAlignment="1" applyProtection="1">
      <alignment horizontal="center"/>
    </xf>
    <xf numFmtId="0" fontId="11" fillId="3" borderId="3" xfId="0" applyFont="1" applyFill="1" applyBorder="1" applyAlignment="1" applyProtection="1">
      <alignment horizontal="center"/>
    </xf>
    <xf numFmtId="0" fontId="11" fillId="0" borderId="3" xfId="0" applyFont="1" applyBorder="1" applyAlignment="1" applyProtection="1"/>
    <xf numFmtId="0" fontId="6" fillId="4" borderId="3" xfId="0" applyFont="1" applyFill="1" applyBorder="1" applyAlignment="1" applyProtection="1">
      <alignment horizontal="center"/>
      <protection locked="0"/>
    </xf>
    <xf numFmtId="164" fontId="7" fillId="3" borderId="1" xfId="0" applyNumberFormat="1" applyFont="1" applyFill="1" applyBorder="1" applyAlignment="1" applyProtection="1">
      <alignment horizontal="center" vertical="center"/>
    </xf>
    <xf numFmtId="164" fontId="7" fillId="3" borderId="2"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horizontal="center" vertical="center"/>
    </xf>
    <xf numFmtId="164" fontId="7" fillId="3" borderId="3" xfId="0" applyNumberFormat="1" applyFont="1" applyFill="1" applyBorder="1" applyAlignment="1" applyProtection="1">
      <alignment horizontal="center" vertical="center"/>
    </xf>
    <xf numFmtId="0" fontId="7" fillId="3" borderId="3" xfId="0" applyFont="1" applyFill="1" applyBorder="1" applyAlignment="1" applyProtection="1"/>
    <xf numFmtId="0" fontId="11" fillId="0" borderId="9" xfId="0" applyFont="1" applyBorder="1" applyAlignment="1" applyProtection="1">
      <alignment horizontal="center" vertical="top"/>
    </xf>
    <xf numFmtId="0" fontId="11" fillId="0" borderId="10" xfId="0" applyFont="1" applyBorder="1" applyAlignment="1" applyProtection="1">
      <alignment horizontal="center" vertical="top"/>
    </xf>
    <xf numFmtId="0" fontId="11" fillId="0" borderId="11" xfId="0" applyFont="1" applyBorder="1" applyAlignment="1" applyProtection="1">
      <alignment horizontal="center" vertical="top"/>
    </xf>
    <xf numFmtId="0" fontId="10" fillId="0" borderId="11" xfId="0" applyFont="1" applyBorder="1" applyAlignment="1" applyProtection="1">
      <alignment horizontal="center" vertical="top"/>
    </xf>
    <xf numFmtId="0" fontId="11" fillId="0" borderId="12" xfId="0" applyFont="1" applyBorder="1" applyAlignment="1" applyProtection="1">
      <alignment horizontal="center" vertical="top"/>
    </xf>
    <xf numFmtId="0" fontId="10" fillId="0" borderId="12" xfId="0" applyFont="1" applyBorder="1" applyAlignment="1" applyProtection="1">
      <alignment vertical="top"/>
    </xf>
    <xf numFmtId="0" fontId="11" fillId="0" borderId="1" xfId="0" applyFont="1" applyBorder="1" applyAlignment="1" applyProtection="1">
      <alignment horizontal="center" vertical="top"/>
    </xf>
    <xf numFmtId="0" fontId="11" fillId="0" borderId="2" xfId="0" applyFont="1" applyBorder="1" applyAlignment="1" applyProtection="1">
      <alignment horizontal="center" vertical="top"/>
    </xf>
    <xf numFmtId="0" fontId="11" fillId="0" borderId="7" xfId="0" applyFont="1" applyBorder="1" applyAlignment="1" applyProtection="1">
      <alignment horizontal="center" vertical="top"/>
    </xf>
    <xf numFmtId="0" fontId="10" fillId="0" borderId="7" xfId="0" applyFont="1" applyBorder="1" applyAlignment="1" applyProtection="1">
      <alignment horizontal="center" vertical="top"/>
    </xf>
    <xf numFmtId="0" fontId="11" fillId="0" borderId="3" xfId="0" applyFont="1" applyBorder="1" applyAlignment="1" applyProtection="1">
      <alignment horizontal="center" vertical="top"/>
    </xf>
    <xf numFmtId="0" fontId="10" fillId="0" borderId="3" xfId="0" applyFont="1" applyBorder="1" applyAlignment="1" applyProtection="1">
      <alignment vertical="top"/>
    </xf>
    <xf numFmtId="164" fontId="10" fillId="3" borderId="1" xfId="0" applyNumberFormat="1" applyFont="1" applyFill="1" applyBorder="1" applyAlignment="1" applyProtection="1">
      <alignment horizontal="center"/>
    </xf>
    <xf numFmtId="164" fontId="10" fillId="3" borderId="2" xfId="0" applyNumberFormat="1" applyFont="1" applyFill="1" applyBorder="1" applyAlignment="1" applyProtection="1">
      <alignment horizontal="center"/>
    </xf>
    <xf numFmtId="164" fontId="10" fillId="3" borderId="7" xfId="0" applyNumberFormat="1" applyFont="1" applyFill="1" applyBorder="1" applyAlignment="1" applyProtection="1">
      <alignment horizontal="center"/>
    </xf>
    <xf numFmtId="164" fontId="10" fillId="3" borderId="3" xfId="0" applyNumberFormat="1" applyFont="1" applyFill="1" applyBorder="1" applyAlignment="1" applyProtection="1">
      <alignment horizontal="center"/>
    </xf>
    <xf numFmtId="14" fontId="8" fillId="4" borderId="6" xfId="0" applyNumberFormat="1" applyFont="1" applyFill="1" applyBorder="1" applyAlignment="1" applyProtection="1">
      <protection locked="0"/>
    </xf>
    <xf numFmtId="0" fontId="8" fillId="4" borderId="6" xfId="0" applyFont="1" applyFill="1" applyBorder="1" applyAlignment="1" applyProtection="1">
      <protection locked="0"/>
    </xf>
    <xf numFmtId="0" fontId="1" fillId="4" borderId="12" xfId="1"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cellXfs>
  <cellStyles count="3">
    <cellStyle name="Standard" xfId="0" builtinId="0"/>
    <cellStyle name="Standard 2" xfId="1" xr:uid="{00000000-0005-0000-0000-000001000000}"/>
    <cellStyle name="Währung 2" xfId="2" xr:uid="{00000000-0005-0000-0000-000002000000}"/>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tabSelected="1" zoomScale="75" zoomScaleNormal="75" workbookViewId="0">
      <selection activeCell="B3" sqref="B3:F3"/>
    </sheetView>
  </sheetViews>
  <sheetFormatPr baseColWidth="10" defaultColWidth="11.42578125" defaultRowHeight="15" x14ac:dyDescent="0.25"/>
  <cols>
    <col min="1" max="1" width="13.42578125" style="4" customWidth="1"/>
    <col min="2" max="3" width="23.5703125" style="4" customWidth="1"/>
    <col min="4" max="7" width="11.42578125" style="4"/>
    <col min="8" max="8" width="17.85546875" style="4" customWidth="1"/>
    <col min="9" max="9" width="14.5703125" style="4" customWidth="1"/>
    <col min="10" max="10" width="17.85546875" style="4" customWidth="1"/>
    <col min="11" max="11" width="1.5703125" style="4" hidden="1" customWidth="1"/>
    <col min="12" max="12" width="12.85546875" style="4" bestFit="1" customWidth="1"/>
    <col min="13" max="16384" width="11.42578125" style="4"/>
  </cols>
  <sheetData>
    <row r="1" spans="1:18" ht="18" x14ac:dyDescent="0.25">
      <c r="A1" s="10" t="s">
        <v>47</v>
      </c>
      <c r="B1" s="16"/>
      <c r="C1" s="16"/>
      <c r="D1" s="16"/>
      <c r="E1" s="16"/>
      <c r="F1" s="16"/>
      <c r="G1" s="16"/>
      <c r="H1" s="16"/>
      <c r="I1" s="16"/>
      <c r="J1" s="16"/>
      <c r="K1" s="16"/>
      <c r="L1" s="16"/>
      <c r="M1" s="16"/>
      <c r="N1" s="16"/>
      <c r="O1" s="16"/>
      <c r="P1" s="16"/>
      <c r="Q1" s="16"/>
      <c r="R1" s="16"/>
    </row>
    <row r="2" spans="1:18" ht="15.75" x14ac:dyDescent="0.25">
      <c r="A2" s="16"/>
      <c r="B2" s="16"/>
      <c r="C2" s="16"/>
      <c r="D2" s="16"/>
      <c r="E2" s="16"/>
      <c r="F2" s="16"/>
      <c r="G2" s="16"/>
      <c r="H2" s="16"/>
      <c r="I2" s="16"/>
      <c r="J2" s="16"/>
      <c r="K2" s="16"/>
      <c r="L2" s="16"/>
      <c r="M2" s="16"/>
      <c r="N2" s="16"/>
      <c r="O2" s="16"/>
      <c r="P2" s="16"/>
      <c r="Q2" s="16"/>
      <c r="R2" s="16"/>
    </row>
    <row r="3" spans="1:18" ht="15.75" x14ac:dyDescent="0.25">
      <c r="A3" s="23" t="s">
        <v>26</v>
      </c>
      <c r="B3" s="69"/>
      <c r="C3" s="69"/>
      <c r="D3" s="69"/>
      <c r="E3" s="69"/>
      <c r="F3" s="69"/>
      <c r="G3" s="16"/>
      <c r="H3" s="23" t="s">
        <v>42</v>
      </c>
      <c r="I3" s="69"/>
      <c r="J3" s="69"/>
      <c r="K3" s="69"/>
      <c r="L3" s="69"/>
      <c r="M3" s="69"/>
      <c r="N3" s="69"/>
      <c r="O3" s="69"/>
      <c r="P3" s="69"/>
      <c r="Q3" s="16"/>
      <c r="R3" s="16"/>
    </row>
    <row r="4" spans="1:18" ht="15.75" x14ac:dyDescent="0.25">
      <c r="A4" s="16"/>
      <c r="B4" s="16"/>
      <c r="C4" s="16"/>
      <c r="D4" s="16"/>
      <c r="E4" s="16"/>
      <c r="F4" s="16"/>
      <c r="G4" s="16"/>
      <c r="H4" s="16"/>
      <c r="I4" s="16"/>
      <c r="J4" s="16"/>
      <c r="K4" s="16"/>
      <c r="L4" s="16"/>
      <c r="M4" s="16"/>
      <c r="N4" s="16"/>
      <c r="O4" s="16"/>
      <c r="P4" s="16"/>
      <c r="Q4" s="16"/>
      <c r="R4" s="16"/>
    </row>
    <row r="5" spans="1:18" x14ac:dyDescent="0.25">
      <c r="A5" s="23" t="s">
        <v>7</v>
      </c>
      <c r="B5" s="95" t="s">
        <v>28</v>
      </c>
      <c r="C5" s="95"/>
      <c r="D5" s="95"/>
      <c r="E5" s="95"/>
      <c r="F5" s="95"/>
      <c r="G5" s="95"/>
      <c r="H5" s="95"/>
      <c r="I5" s="95"/>
      <c r="J5" s="95"/>
      <c r="K5" s="95"/>
      <c r="L5" s="96"/>
      <c r="M5" s="73" t="s">
        <v>9</v>
      </c>
      <c r="N5" s="73"/>
      <c r="O5" s="73" t="s">
        <v>10</v>
      </c>
      <c r="P5" s="73"/>
      <c r="Q5" s="73" t="s">
        <v>11</v>
      </c>
      <c r="R5" s="73"/>
    </row>
    <row r="6" spans="1:18" ht="50.1" customHeight="1" x14ac:dyDescent="0.25">
      <c r="A6" s="1" t="s">
        <v>0</v>
      </c>
      <c r="B6" s="1" t="s">
        <v>5</v>
      </c>
      <c r="C6" s="1" t="s">
        <v>6</v>
      </c>
      <c r="D6" s="102" t="s">
        <v>1</v>
      </c>
      <c r="E6" s="103"/>
      <c r="F6" s="103"/>
      <c r="G6" s="104"/>
      <c r="H6" s="2" t="s">
        <v>30</v>
      </c>
      <c r="I6" s="2" t="s">
        <v>54</v>
      </c>
      <c r="J6" s="2" t="s">
        <v>55</v>
      </c>
      <c r="K6" s="2"/>
      <c r="L6" s="3" t="s">
        <v>2</v>
      </c>
      <c r="M6" s="3" t="s">
        <v>3</v>
      </c>
      <c r="N6" s="3" t="s">
        <v>4</v>
      </c>
      <c r="O6" s="3" t="s">
        <v>3</v>
      </c>
      <c r="P6" s="3" t="s">
        <v>3</v>
      </c>
      <c r="Q6" s="3" t="s">
        <v>3</v>
      </c>
      <c r="R6" s="3" t="s">
        <v>4</v>
      </c>
    </row>
    <row r="7" spans="1:18" x14ac:dyDescent="0.25">
      <c r="A7" s="29">
        <v>1</v>
      </c>
      <c r="B7" s="30"/>
      <c r="C7" s="30"/>
      <c r="D7" s="70"/>
      <c r="E7" s="71"/>
      <c r="F7" s="71"/>
      <c r="G7" s="72"/>
      <c r="H7" s="31"/>
      <c r="I7" s="133"/>
      <c r="J7" s="32"/>
      <c r="K7" s="33">
        <f>I7*(250-J7)/5</f>
        <v>0</v>
      </c>
      <c r="L7" s="34">
        <f>IFERROR((H7*I7/J7)/1720,0)</f>
        <v>0</v>
      </c>
      <c r="M7" s="35"/>
      <c r="N7" s="36">
        <f>L7*M7</f>
        <v>0</v>
      </c>
      <c r="O7" s="37"/>
      <c r="P7" s="36">
        <f>L7*O7</f>
        <v>0</v>
      </c>
      <c r="Q7" s="38">
        <f>M7+O7</f>
        <v>0</v>
      </c>
      <c r="R7" s="39">
        <f>Q7*L7</f>
        <v>0</v>
      </c>
    </row>
    <row r="8" spans="1:18" x14ac:dyDescent="0.25">
      <c r="A8" s="40">
        <v>2</v>
      </c>
      <c r="B8" s="30"/>
      <c r="C8" s="30"/>
      <c r="D8" s="70"/>
      <c r="E8" s="71"/>
      <c r="F8" s="71"/>
      <c r="G8" s="72"/>
      <c r="H8" s="31"/>
      <c r="I8" s="134"/>
      <c r="J8" s="32"/>
      <c r="K8" s="33">
        <f>I8*(250-J8)/5</f>
        <v>0</v>
      </c>
      <c r="L8" s="34">
        <f>IFERROR((H8*I7/J8)/1720,0)</f>
        <v>0</v>
      </c>
      <c r="M8" s="35"/>
      <c r="N8" s="36">
        <f>L8*M8</f>
        <v>0</v>
      </c>
      <c r="O8" s="37"/>
      <c r="P8" s="36">
        <f>L8*O8</f>
        <v>0</v>
      </c>
      <c r="Q8" s="38">
        <f>M8+O8</f>
        <v>0</v>
      </c>
      <c r="R8" s="39">
        <f>Q8*L8</f>
        <v>0</v>
      </c>
    </row>
    <row r="9" spans="1:18" x14ac:dyDescent="0.25">
      <c r="A9" s="29">
        <v>3</v>
      </c>
      <c r="B9" s="30"/>
      <c r="C9" s="30"/>
      <c r="D9" s="70"/>
      <c r="E9" s="71"/>
      <c r="F9" s="71"/>
      <c r="G9" s="72"/>
      <c r="H9" s="31"/>
      <c r="I9" s="135"/>
      <c r="J9" s="32"/>
      <c r="K9" s="33">
        <f>I9*(250-J9)/5</f>
        <v>0</v>
      </c>
      <c r="L9" s="34">
        <f>IFERROR((H9*I7/J9)/1720,0)</f>
        <v>0</v>
      </c>
      <c r="M9" s="35"/>
      <c r="N9" s="36">
        <f>L9*M9</f>
        <v>0</v>
      </c>
      <c r="O9" s="37"/>
      <c r="P9" s="36">
        <f>L9*O9</f>
        <v>0</v>
      </c>
      <c r="Q9" s="38">
        <f>M9+O9</f>
        <v>0</v>
      </c>
      <c r="R9" s="39">
        <f>Q9*L9</f>
        <v>0</v>
      </c>
    </row>
    <row r="10" spans="1:18" x14ac:dyDescent="0.25">
      <c r="A10" s="41"/>
      <c r="B10" s="41"/>
      <c r="C10" s="41"/>
      <c r="D10" s="41"/>
      <c r="E10" s="41"/>
      <c r="F10" s="41"/>
      <c r="G10" s="41"/>
      <c r="H10" s="41"/>
      <c r="I10" s="41"/>
      <c r="J10" s="41"/>
      <c r="K10" s="41"/>
      <c r="L10" s="42"/>
      <c r="M10" s="43">
        <f t="shared" ref="M10:R10" si="0">SUM(M7:M9)</f>
        <v>0</v>
      </c>
      <c r="N10" s="44">
        <f t="shared" si="0"/>
        <v>0</v>
      </c>
      <c r="O10" s="45">
        <f t="shared" si="0"/>
        <v>0</v>
      </c>
      <c r="P10" s="44">
        <f t="shared" si="0"/>
        <v>0</v>
      </c>
      <c r="Q10" s="43">
        <f t="shared" si="0"/>
        <v>0</v>
      </c>
      <c r="R10" s="44">
        <f t="shared" si="0"/>
        <v>0</v>
      </c>
    </row>
    <row r="11" spans="1:18" ht="15.75" x14ac:dyDescent="0.25">
      <c r="A11" s="16"/>
      <c r="B11" s="16"/>
      <c r="C11" s="16"/>
      <c r="D11" s="16"/>
      <c r="E11" s="16"/>
      <c r="F11" s="16"/>
      <c r="G11" s="16"/>
      <c r="H11" s="16"/>
      <c r="I11" s="16"/>
      <c r="J11" s="16"/>
      <c r="K11" s="16"/>
      <c r="L11" s="16"/>
      <c r="M11" s="16"/>
      <c r="N11" s="16"/>
      <c r="O11" s="16"/>
      <c r="P11" s="16"/>
      <c r="Q11" s="16"/>
      <c r="R11" s="16"/>
    </row>
    <row r="12" spans="1:18" s="25" customFormat="1" x14ac:dyDescent="0.25">
      <c r="A12" s="23" t="s">
        <v>8</v>
      </c>
      <c r="B12" s="95" t="s">
        <v>40</v>
      </c>
      <c r="C12" s="95"/>
      <c r="D12" s="95"/>
      <c r="E12" s="95"/>
      <c r="F12" s="95"/>
      <c r="G12" s="95"/>
      <c r="H12" s="95"/>
      <c r="I12" s="96"/>
      <c r="J12" s="97" t="s">
        <v>9</v>
      </c>
      <c r="K12" s="99"/>
      <c r="L12" s="105"/>
      <c r="M12" s="99" t="s">
        <v>10</v>
      </c>
      <c r="N12" s="98"/>
      <c r="O12" s="73" t="s">
        <v>11</v>
      </c>
      <c r="P12" s="73"/>
      <c r="Q12" s="24"/>
      <c r="R12" s="24"/>
    </row>
    <row r="13" spans="1:18" ht="33.75" customHeight="1" x14ac:dyDescent="0.25">
      <c r="A13" s="1" t="s">
        <v>0</v>
      </c>
      <c r="B13" s="1" t="s">
        <v>5</v>
      </c>
      <c r="C13" s="102" t="s">
        <v>1</v>
      </c>
      <c r="D13" s="103"/>
      <c r="E13" s="103"/>
      <c r="F13" s="103"/>
      <c r="G13" s="104"/>
      <c r="H13" s="12" t="s">
        <v>31</v>
      </c>
      <c r="I13" s="13" t="s">
        <v>12</v>
      </c>
      <c r="J13" s="8" t="s">
        <v>3</v>
      </c>
      <c r="K13" s="11"/>
      <c r="L13" s="9" t="s">
        <v>4</v>
      </c>
      <c r="M13" s="3" t="s">
        <v>3</v>
      </c>
      <c r="N13" s="3" t="s">
        <v>4</v>
      </c>
      <c r="O13" s="3" t="s">
        <v>3</v>
      </c>
      <c r="P13" s="3" t="s">
        <v>4</v>
      </c>
      <c r="Q13" s="16"/>
      <c r="R13" s="16"/>
    </row>
    <row r="14" spans="1:18" s="6" customFormat="1" ht="15.75" x14ac:dyDescent="0.25">
      <c r="A14" s="29">
        <v>1</v>
      </c>
      <c r="B14" s="46"/>
      <c r="C14" s="75"/>
      <c r="D14" s="76"/>
      <c r="E14" s="76"/>
      <c r="F14" s="76"/>
      <c r="G14" s="77"/>
      <c r="H14" s="47"/>
      <c r="I14" s="48"/>
      <c r="J14" s="35"/>
      <c r="K14" s="49"/>
      <c r="L14" s="50">
        <f>I14*J14</f>
        <v>0</v>
      </c>
      <c r="M14" s="37"/>
      <c r="N14" s="51">
        <f>I14*M14</f>
        <v>0</v>
      </c>
      <c r="O14" s="38">
        <f>J14+M14</f>
        <v>0</v>
      </c>
      <c r="P14" s="39">
        <f>O14*I14</f>
        <v>0</v>
      </c>
      <c r="Q14" s="17"/>
      <c r="R14" s="17"/>
    </row>
    <row r="15" spans="1:18" ht="15.75" x14ac:dyDescent="0.25">
      <c r="A15" s="40">
        <v>2</v>
      </c>
      <c r="B15" s="46"/>
      <c r="C15" s="75"/>
      <c r="D15" s="76"/>
      <c r="E15" s="76"/>
      <c r="F15" s="76"/>
      <c r="G15" s="77"/>
      <c r="H15" s="47"/>
      <c r="I15" s="48"/>
      <c r="J15" s="35"/>
      <c r="K15" s="11"/>
      <c r="L15" s="50">
        <f>I15*J15</f>
        <v>0</v>
      </c>
      <c r="M15" s="37"/>
      <c r="N15" s="51">
        <f>I15*M15</f>
        <v>0</v>
      </c>
      <c r="O15" s="38">
        <f>J15+M15</f>
        <v>0</v>
      </c>
      <c r="P15" s="39">
        <f>O15*I15</f>
        <v>0</v>
      </c>
      <c r="Q15" s="16"/>
      <c r="R15" s="16"/>
    </row>
    <row r="16" spans="1:18" ht="15.75" x14ac:dyDescent="0.25">
      <c r="A16" s="29">
        <v>3</v>
      </c>
      <c r="B16" s="46"/>
      <c r="C16" s="75"/>
      <c r="D16" s="76"/>
      <c r="E16" s="76"/>
      <c r="F16" s="76"/>
      <c r="G16" s="77"/>
      <c r="H16" s="47"/>
      <c r="I16" s="48"/>
      <c r="J16" s="35"/>
      <c r="K16" s="11"/>
      <c r="L16" s="50">
        <f>I16*J16</f>
        <v>0</v>
      </c>
      <c r="M16" s="37"/>
      <c r="N16" s="51">
        <f>I16*M16</f>
        <v>0</v>
      </c>
      <c r="O16" s="38">
        <f>J16+M16</f>
        <v>0</v>
      </c>
      <c r="P16" s="39">
        <f>O16*I16</f>
        <v>0</v>
      </c>
      <c r="Q16" s="16"/>
      <c r="R16" s="16"/>
    </row>
    <row r="17" spans="1:19" ht="15.75" x14ac:dyDescent="0.25">
      <c r="A17" s="40">
        <v>4</v>
      </c>
      <c r="B17" s="46"/>
      <c r="C17" s="75"/>
      <c r="D17" s="76"/>
      <c r="E17" s="76"/>
      <c r="F17" s="76"/>
      <c r="G17" s="77"/>
      <c r="H17" s="47"/>
      <c r="I17" s="48"/>
      <c r="J17" s="35"/>
      <c r="K17" s="11"/>
      <c r="L17" s="50">
        <f>I17*J17</f>
        <v>0</v>
      </c>
      <c r="M17" s="37"/>
      <c r="N17" s="51">
        <f>I17*M17</f>
        <v>0</v>
      </c>
      <c r="O17" s="38">
        <f>J17+M17</f>
        <v>0</v>
      </c>
      <c r="P17" s="39">
        <f>O17*I17</f>
        <v>0</v>
      </c>
      <c r="Q17" s="16"/>
      <c r="R17" s="16"/>
    </row>
    <row r="18" spans="1:19" ht="15.75" x14ac:dyDescent="0.25">
      <c r="A18" s="11"/>
      <c r="B18" s="11"/>
      <c r="C18" s="11"/>
      <c r="D18" s="11"/>
      <c r="E18" s="11"/>
      <c r="F18" s="11"/>
      <c r="G18" s="11"/>
      <c r="H18" s="11"/>
      <c r="I18" s="11"/>
      <c r="J18" s="52">
        <f>SUM(J14:J17)</f>
        <v>0</v>
      </c>
      <c r="K18" s="53"/>
      <c r="L18" s="54">
        <f>SUM(L14:L17)</f>
        <v>0</v>
      </c>
      <c r="M18" s="52">
        <f>SUM(M14:M17)</f>
        <v>0</v>
      </c>
      <c r="N18" s="55">
        <f>SUM(N14:N17)</f>
        <v>0</v>
      </c>
      <c r="O18" s="54">
        <f>SUM(O14:O17)</f>
        <v>0</v>
      </c>
      <c r="P18" s="52">
        <f>SUM(P14:P17)</f>
        <v>0</v>
      </c>
      <c r="Q18" s="16"/>
      <c r="R18" s="16"/>
    </row>
    <row r="19" spans="1:19" s="25" customFormat="1" x14ac:dyDescent="0.25">
      <c r="A19" s="23" t="s">
        <v>13</v>
      </c>
      <c r="B19" s="23" t="s">
        <v>29</v>
      </c>
      <c r="C19" s="24"/>
      <c r="D19" s="24"/>
      <c r="E19" s="24"/>
      <c r="F19" s="24"/>
      <c r="G19" s="24"/>
      <c r="H19" s="24"/>
      <c r="I19" s="24"/>
      <c r="J19" s="24"/>
      <c r="K19" s="24"/>
      <c r="L19" s="24"/>
      <c r="M19" s="24"/>
      <c r="N19" s="24"/>
      <c r="O19" s="24"/>
      <c r="P19" s="24"/>
      <c r="Q19" s="24"/>
      <c r="R19" s="24"/>
    </row>
    <row r="20" spans="1:19" s="25" customFormat="1" x14ac:dyDescent="0.25">
      <c r="A20" s="23" t="s">
        <v>15</v>
      </c>
      <c r="B20" s="23" t="s">
        <v>41</v>
      </c>
      <c r="C20" s="24"/>
      <c r="D20" s="24"/>
      <c r="E20" s="24"/>
      <c r="F20" s="24"/>
      <c r="G20" s="24"/>
      <c r="H20" s="97" t="s">
        <v>9</v>
      </c>
      <c r="I20" s="98"/>
      <c r="J20" s="97" t="s">
        <v>10</v>
      </c>
      <c r="K20" s="99"/>
      <c r="L20" s="100"/>
      <c r="M20" s="73" t="s">
        <v>11</v>
      </c>
      <c r="N20" s="101"/>
      <c r="O20" s="24"/>
      <c r="P20" s="24"/>
      <c r="Q20" s="24"/>
      <c r="R20" s="24"/>
    </row>
    <row r="21" spans="1:19" ht="15.75" x14ac:dyDescent="0.25">
      <c r="A21" s="3" t="s">
        <v>0</v>
      </c>
      <c r="B21" s="78" t="s">
        <v>14</v>
      </c>
      <c r="C21" s="78"/>
      <c r="D21" s="78"/>
      <c r="E21" s="78"/>
      <c r="F21" s="78"/>
      <c r="G21" s="78"/>
      <c r="H21" s="81" t="s">
        <v>4</v>
      </c>
      <c r="I21" s="82"/>
      <c r="J21" s="81" t="s">
        <v>4</v>
      </c>
      <c r="K21" s="83"/>
      <c r="L21" s="84"/>
      <c r="M21" s="88" t="s">
        <v>4</v>
      </c>
      <c r="N21" s="89"/>
      <c r="O21" s="16"/>
      <c r="P21" s="16"/>
      <c r="Q21" s="16"/>
      <c r="R21" s="16"/>
    </row>
    <row r="22" spans="1:19" ht="15.75" x14ac:dyDescent="0.25">
      <c r="A22" s="56">
        <v>1</v>
      </c>
      <c r="B22" s="79"/>
      <c r="C22" s="79"/>
      <c r="D22" s="79"/>
      <c r="E22" s="79"/>
      <c r="F22" s="79"/>
      <c r="G22" s="79"/>
      <c r="H22" s="90"/>
      <c r="I22" s="91"/>
      <c r="J22" s="90"/>
      <c r="K22" s="92"/>
      <c r="L22" s="92"/>
      <c r="M22" s="93">
        <f>H22+J22</f>
        <v>0</v>
      </c>
      <c r="N22" s="94"/>
      <c r="O22" s="16"/>
      <c r="P22" s="16"/>
      <c r="Q22" s="16"/>
      <c r="R22" s="16"/>
    </row>
    <row r="23" spans="1:19" ht="15.75" x14ac:dyDescent="0.25">
      <c r="A23" s="40">
        <v>2</v>
      </c>
      <c r="B23" s="79"/>
      <c r="C23" s="79"/>
      <c r="D23" s="79"/>
      <c r="E23" s="79"/>
      <c r="F23" s="79"/>
      <c r="G23" s="79"/>
      <c r="H23" s="90"/>
      <c r="I23" s="91"/>
      <c r="J23" s="90"/>
      <c r="K23" s="92"/>
      <c r="L23" s="92"/>
      <c r="M23" s="93">
        <f>H23+J23</f>
        <v>0</v>
      </c>
      <c r="N23" s="94"/>
      <c r="O23" s="16"/>
      <c r="P23" s="16"/>
      <c r="Q23" s="16"/>
      <c r="R23" s="16"/>
    </row>
    <row r="24" spans="1:19" ht="15.75" x14ac:dyDescent="0.25">
      <c r="A24" s="40">
        <v>3</v>
      </c>
      <c r="B24" s="79"/>
      <c r="C24" s="79"/>
      <c r="D24" s="79"/>
      <c r="E24" s="79"/>
      <c r="F24" s="79"/>
      <c r="G24" s="79"/>
      <c r="H24" s="90"/>
      <c r="I24" s="91"/>
      <c r="J24" s="90"/>
      <c r="K24" s="92"/>
      <c r="L24" s="92"/>
      <c r="M24" s="93">
        <f>H24+J24</f>
        <v>0</v>
      </c>
      <c r="N24" s="94"/>
      <c r="O24" s="16"/>
      <c r="P24" s="16"/>
      <c r="Q24" s="16"/>
      <c r="R24" s="17"/>
      <c r="S24" s="6"/>
    </row>
    <row r="25" spans="1:19" ht="15.75" x14ac:dyDescent="0.25">
      <c r="A25" s="11"/>
      <c r="B25" s="11"/>
      <c r="C25" s="11"/>
      <c r="D25" s="11"/>
      <c r="E25" s="11"/>
      <c r="F25" s="11"/>
      <c r="G25" s="11"/>
      <c r="H25" s="110">
        <f>SUM(H22:I24)</f>
        <v>0</v>
      </c>
      <c r="I25" s="111"/>
      <c r="J25" s="110">
        <f>SUM(J22:L24)</f>
        <v>0</v>
      </c>
      <c r="K25" s="112"/>
      <c r="L25" s="112"/>
      <c r="M25" s="113">
        <f>SUM(M22:N24)</f>
        <v>0</v>
      </c>
      <c r="N25" s="114"/>
      <c r="O25" s="16"/>
      <c r="P25" s="16"/>
      <c r="Q25" s="16"/>
      <c r="R25" s="16"/>
    </row>
    <row r="26" spans="1:19" ht="15.75" x14ac:dyDescent="0.25">
      <c r="A26" s="16"/>
      <c r="B26" s="16"/>
      <c r="C26" s="16"/>
      <c r="D26" s="16"/>
      <c r="E26" s="16"/>
      <c r="F26" s="16"/>
      <c r="G26" s="16"/>
      <c r="H26" s="16"/>
      <c r="I26" s="16"/>
      <c r="J26" s="16"/>
      <c r="K26" s="16"/>
      <c r="L26" s="16"/>
      <c r="M26" s="16"/>
      <c r="N26" s="16"/>
      <c r="O26" s="16"/>
      <c r="P26" s="16"/>
      <c r="Q26" s="16"/>
      <c r="R26" s="16"/>
    </row>
    <row r="27" spans="1:19" s="28" customFormat="1" ht="30.6" customHeight="1" x14ac:dyDescent="0.25">
      <c r="A27" s="26" t="s">
        <v>16</v>
      </c>
      <c r="B27" s="85" t="s">
        <v>43</v>
      </c>
      <c r="C27" s="86"/>
      <c r="D27" s="86"/>
      <c r="E27" s="86"/>
      <c r="F27" s="86"/>
      <c r="G27" s="87"/>
      <c r="H27" s="115" t="s">
        <v>9</v>
      </c>
      <c r="I27" s="116"/>
      <c r="J27" s="115" t="s">
        <v>10</v>
      </c>
      <c r="K27" s="117"/>
      <c r="L27" s="118"/>
      <c r="M27" s="119" t="s">
        <v>11</v>
      </c>
      <c r="N27" s="120"/>
      <c r="O27" s="27"/>
      <c r="P27" s="27"/>
      <c r="Q27" s="27"/>
      <c r="R27" s="27"/>
    </row>
    <row r="28" spans="1:19" ht="25.5" x14ac:dyDescent="0.25">
      <c r="A28" s="3" t="s">
        <v>0</v>
      </c>
      <c r="B28" s="80" t="s">
        <v>17</v>
      </c>
      <c r="C28" s="80"/>
      <c r="D28" s="14" t="s">
        <v>18</v>
      </c>
      <c r="E28" s="14"/>
      <c r="F28" s="14" t="s">
        <v>19</v>
      </c>
      <c r="G28" s="14"/>
      <c r="H28" s="12" t="s">
        <v>20</v>
      </c>
      <c r="I28" s="15" t="s">
        <v>4</v>
      </c>
      <c r="J28" s="12" t="s">
        <v>20</v>
      </c>
      <c r="K28" s="15"/>
      <c r="L28" s="15" t="s">
        <v>4</v>
      </c>
      <c r="M28" s="12" t="s">
        <v>20</v>
      </c>
      <c r="N28" s="15" t="s">
        <v>4</v>
      </c>
      <c r="O28" s="16"/>
      <c r="P28" s="16"/>
      <c r="Q28" s="16"/>
      <c r="R28" s="16"/>
    </row>
    <row r="29" spans="1:19" ht="15.75" x14ac:dyDescent="0.25">
      <c r="A29" s="40">
        <v>1</v>
      </c>
      <c r="B29" s="74"/>
      <c r="C29" s="74"/>
      <c r="D29" s="109"/>
      <c r="E29" s="109"/>
      <c r="F29" s="109"/>
      <c r="G29" s="109"/>
      <c r="H29" s="57"/>
      <c r="I29" s="58">
        <f>(D29*F29*H29)/150</f>
        <v>0</v>
      </c>
      <c r="J29" s="57"/>
      <c r="K29" s="59"/>
      <c r="L29" s="58">
        <f>(D29*F29*J29)/150</f>
        <v>0</v>
      </c>
      <c r="M29" s="60">
        <f>H29+J29</f>
        <v>0</v>
      </c>
      <c r="N29" s="58">
        <f>I29+L29</f>
        <v>0</v>
      </c>
      <c r="O29" s="16"/>
      <c r="P29" s="16"/>
      <c r="Q29" s="16"/>
      <c r="R29" s="16"/>
    </row>
    <row r="30" spans="1:19" ht="15.75" x14ac:dyDescent="0.25">
      <c r="A30" s="40">
        <v>2</v>
      </c>
      <c r="B30" s="74"/>
      <c r="C30" s="74"/>
      <c r="D30" s="109"/>
      <c r="E30" s="109"/>
      <c r="F30" s="109"/>
      <c r="G30" s="109"/>
      <c r="H30" s="57"/>
      <c r="I30" s="58">
        <f>(D30*F30*H30)/150</f>
        <v>0</v>
      </c>
      <c r="J30" s="57"/>
      <c r="K30" s="59"/>
      <c r="L30" s="58">
        <f>(D30*F30*J30)/150</f>
        <v>0</v>
      </c>
      <c r="M30" s="60">
        <f>H30+J30</f>
        <v>0</v>
      </c>
      <c r="N30" s="58">
        <f>I30+L30</f>
        <v>0</v>
      </c>
      <c r="O30" s="16"/>
      <c r="P30" s="16"/>
      <c r="Q30" s="16"/>
      <c r="R30" s="16"/>
    </row>
    <row r="31" spans="1:19" ht="15.75" x14ac:dyDescent="0.25">
      <c r="A31" s="11"/>
      <c r="B31" s="11"/>
      <c r="C31" s="11"/>
      <c r="D31" s="11"/>
      <c r="E31" s="11"/>
      <c r="F31" s="11"/>
      <c r="G31" s="11"/>
      <c r="H31" s="61">
        <f t="shared" ref="H31:N31" si="1">SUM(H29:H30)</f>
        <v>0</v>
      </c>
      <c r="I31" s="62">
        <f t="shared" si="1"/>
        <v>0</v>
      </c>
      <c r="J31" s="61">
        <f t="shared" si="1"/>
        <v>0</v>
      </c>
      <c r="K31" s="61">
        <f t="shared" si="1"/>
        <v>0</v>
      </c>
      <c r="L31" s="62">
        <f t="shared" si="1"/>
        <v>0</v>
      </c>
      <c r="M31" s="61">
        <f t="shared" si="1"/>
        <v>0</v>
      </c>
      <c r="N31" s="62">
        <f t="shared" si="1"/>
        <v>0</v>
      </c>
      <c r="O31" s="16"/>
      <c r="P31" s="16"/>
      <c r="Q31" s="16"/>
      <c r="R31" s="16"/>
    </row>
    <row r="32" spans="1:19" ht="15.75" x14ac:dyDescent="0.25">
      <c r="A32" s="16"/>
      <c r="B32" s="16"/>
      <c r="C32" s="16"/>
      <c r="D32" s="16"/>
      <c r="E32" s="16"/>
      <c r="F32" s="16"/>
      <c r="G32" s="16"/>
      <c r="H32" s="16"/>
      <c r="I32" s="16"/>
      <c r="J32" s="16"/>
      <c r="K32" s="16"/>
      <c r="L32" s="16"/>
      <c r="M32" s="16"/>
      <c r="N32" s="18"/>
      <c r="O32" s="16"/>
      <c r="P32" s="16"/>
      <c r="Q32" s="16"/>
      <c r="R32" s="16"/>
    </row>
    <row r="33" spans="1:20" s="28" customFormat="1" ht="33.6" customHeight="1" x14ac:dyDescent="0.25">
      <c r="A33" s="26" t="s">
        <v>21</v>
      </c>
      <c r="B33" s="85" t="s">
        <v>44</v>
      </c>
      <c r="C33" s="86"/>
      <c r="D33" s="86"/>
      <c r="E33" s="86"/>
      <c r="F33" s="86"/>
      <c r="G33" s="87"/>
      <c r="H33" s="121" t="s">
        <v>9</v>
      </c>
      <c r="I33" s="122"/>
      <c r="J33" s="121" t="s">
        <v>10</v>
      </c>
      <c r="K33" s="123"/>
      <c r="L33" s="124"/>
      <c r="M33" s="125" t="s">
        <v>11</v>
      </c>
      <c r="N33" s="126"/>
      <c r="O33" s="27"/>
      <c r="P33" s="27"/>
      <c r="Q33" s="27"/>
      <c r="R33" s="27"/>
    </row>
    <row r="34" spans="1:20" ht="15.75" x14ac:dyDescent="0.25">
      <c r="A34" s="3" t="s">
        <v>0</v>
      </c>
      <c r="B34" s="78" t="s">
        <v>14</v>
      </c>
      <c r="C34" s="78"/>
      <c r="D34" s="78"/>
      <c r="E34" s="78"/>
      <c r="F34" s="78"/>
      <c r="G34" s="78"/>
      <c r="H34" s="81" t="s">
        <v>4</v>
      </c>
      <c r="I34" s="82"/>
      <c r="J34" s="81" t="s">
        <v>4</v>
      </c>
      <c r="K34" s="83"/>
      <c r="L34" s="84"/>
      <c r="M34" s="88" t="s">
        <v>4</v>
      </c>
      <c r="N34" s="89"/>
      <c r="O34" s="16"/>
      <c r="P34" s="16"/>
      <c r="Q34" s="16"/>
      <c r="R34" s="16"/>
    </row>
    <row r="35" spans="1:20" ht="15.75" x14ac:dyDescent="0.25">
      <c r="A35" s="56">
        <v>1</v>
      </c>
      <c r="B35" s="79"/>
      <c r="C35" s="79"/>
      <c r="D35" s="79"/>
      <c r="E35" s="79"/>
      <c r="F35" s="79"/>
      <c r="G35" s="79"/>
      <c r="H35" s="90"/>
      <c r="I35" s="91"/>
      <c r="J35" s="90"/>
      <c r="K35" s="92"/>
      <c r="L35" s="92"/>
      <c r="M35" s="93">
        <f>H35+J35</f>
        <v>0</v>
      </c>
      <c r="N35" s="94"/>
      <c r="O35" s="16"/>
      <c r="P35" s="16"/>
      <c r="Q35" s="16"/>
      <c r="R35" s="16"/>
    </row>
    <row r="36" spans="1:20" ht="15.75" x14ac:dyDescent="0.25">
      <c r="A36" s="40">
        <v>2</v>
      </c>
      <c r="B36" s="79"/>
      <c r="C36" s="79"/>
      <c r="D36" s="79"/>
      <c r="E36" s="79"/>
      <c r="F36" s="79"/>
      <c r="G36" s="79"/>
      <c r="H36" s="90"/>
      <c r="I36" s="91"/>
      <c r="J36" s="90"/>
      <c r="K36" s="92"/>
      <c r="L36" s="92"/>
      <c r="M36" s="93">
        <f>H36+J36</f>
        <v>0</v>
      </c>
      <c r="N36" s="94"/>
      <c r="O36" s="16"/>
      <c r="P36" s="16"/>
      <c r="Q36" s="16"/>
      <c r="R36" s="16"/>
    </row>
    <row r="37" spans="1:20" ht="15.75" x14ac:dyDescent="0.25">
      <c r="A37" s="40">
        <v>3</v>
      </c>
      <c r="B37" s="79"/>
      <c r="C37" s="79"/>
      <c r="D37" s="79"/>
      <c r="E37" s="79"/>
      <c r="F37" s="79"/>
      <c r="G37" s="79"/>
      <c r="H37" s="90"/>
      <c r="I37" s="91"/>
      <c r="J37" s="90"/>
      <c r="K37" s="92"/>
      <c r="L37" s="92"/>
      <c r="M37" s="93">
        <f>H37+J37</f>
        <v>0</v>
      </c>
      <c r="N37" s="94"/>
      <c r="O37" s="16"/>
      <c r="P37" s="16"/>
      <c r="Q37" s="16"/>
      <c r="R37" s="16"/>
    </row>
    <row r="38" spans="1:20" ht="15.75" x14ac:dyDescent="0.25">
      <c r="A38" s="40">
        <v>4</v>
      </c>
      <c r="B38" s="79"/>
      <c r="C38" s="79"/>
      <c r="D38" s="79"/>
      <c r="E38" s="79"/>
      <c r="F38" s="79"/>
      <c r="G38" s="79"/>
      <c r="H38" s="90"/>
      <c r="I38" s="91"/>
      <c r="J38" s="90"/>
      <c r="K38" s="92"/>
      <c r="L38" s="92"/>
      <c r="M38" s="93">
        <f>H38+J38</f>
        <v>0</v>
      </c>
      <c r="N38" s="94"/>
      <c r="O38" s="16"/>
      <c r="P38" s="19" t="s">
        <v>46</v>
      </c>
      <c r="Q38" s="131"/>
      <c r="R38" s="132"/>
    </row>
    <row r="39" spans="1:20" ht="15.75" x14ac:dyDescent="0.25">
      <c r="A39" s="40">
        <v>5</v>
      </c>
      <c r="B39" s="79"/>
      <c r="C39" s="79"/>
      <c r="D39" s="79"/>
      <c r="E39" s="79"/>
      <c r="F39" s="79"/>
      <c r="G39" s="79"/>
      <c r="H39" s="90"/>
      <c r="I39" s="91"/>
      <c r="J39" s="90"/>
      <c r="K39" s="92"/>
      <c r="L39" s="92"/>
      <c r="M39" s="93">
        <f>H39+J39</f>
        <v>0</v>
      </c>
      <c r="N39" s="94"/>
      <c r="O39" s="16"/>
      <c r="P39" s="5"/>
      <c r="Q39" s="7"/>
      <c r="R39" s="7"/>
    </row>
    <row r="40" spans="1:20" ht="15.75" x14ac:dyDescent="0.25">
      <c r="A40" s="11"/>
      <c r="B40" s="11"/>
      <c r="C40" s="11"/>
      <c r="D40" s="11"/>
      <c r="E40" s="11"/>
      <c r="F40" s="11"/>
      <c r="G40" s="11"/>
      <c r="H40" s="110">
        <f>SUM(H35:I39)</f>
        <v>0</v>
      </c>
      <c r="I40" s="111"/>
      <c r="J40" s="110">
        <f>SUM(J35:L39)</f>
        <v>0</v>
      </c>
      <c r="K40" s="112"/>
      <c r="L40" s="112"/>
      <c r="M40" s="113">
        <f>SUM(M35:N39)</f>
        <v>0</v>
      </c>
      <c r="N40" s="114"/>
      <c r="O40" s="16"/>
    </row>
    <row r="41" spans="1:20" ht="15.75" x14ac:dyDescent="0.25">
      <c r="A41" s="16"/>
      <c r="B41" s="16"/>
      <c r="C41" s="16"/>
      <c r="D41" s="16"/>
      <c r="E41" s="16"/>
      <c r="F41" s="16"/>
      <c r="G41" s="16"/>
      <c r="H41" s="16"/>
      <c r="I41" s="16"/>
      <c r="J41" s="16"/>
      <c r="K41" s="16"/>
      <c r="L41" s="16"/>
      <c r="M41" s="16"/>
      <c r="N41" s="16"/>
      <c r="O41" s="16"/>
      <c r="P41" s="16"/>
      <c r="Q41" s="16"/>
      <c r="R41" s="16"/>
    </row>
    <row r="42" spans="1:20" ht="15.75" x14ac:dyDescent="0.25">
      <c r="A42" s="16"/>
      <c r="B42" s="23" t="s">
        <v>22</v>
      </c>
      <c r="C42" s="16"/>
      <c r="D42" s="16"/>
      <c r="E42" s="16"/>
      <c r="F42" s="16"/>
      <c r="G42" s="16"/>
      <c r="H42" s="97" t="s">
        <v>9</v>
      </c>
      <c r="I42" s="98"/>
      <c r="J42" s="97" t="s">
        <v>10</v>
      </c>
      <c r="K42" s="99"/>
      <c r="L42" s="100"/>
      <c r="M42" s="73" t="s">
        <v>11</v>
      </c>
      <c r="N42" s="101"/>
      <c r="O42" s="16"/>
      <c r="P42" s="16"/>
      <c r="Q42" s="16"/>
      <c r="R42" s="16"/>
    </row>
    <row r="43" spans="1:20" ht="15.75" x14ac:dyDescent="0.25">
      <c r="A43" s="16"/>
      <c r="B43" s="108" t="s">
        <v>23</v>
      </c>
      <c r="C43" s="108"/>
      <c r="D43" s="108"/>
      <c r="E43" s="108"/>
      <c r="F43" s="108"/>
      <c r="G43" s="108"/>
      <c r="H43" s="127">
        <f>N10+L18</f>
        <v>0</v>
      </c>
      <c r="I43" s="128"/>
      <c r="J43" s="127">
        <f>P10+N18</f>
        <v>0</v>
      </c>
      <c r="K43" s="129"/>
      <c r="L43" s="129"/>
      <c r="M43" s="130">
        <f>H43+J43</f>
        <v>0</v>
      </c>
      <c r="N43" s="130"/>
      <c r="O43" s="16"/>
      <c r="P43" s="20"/>
      <c r="Q43" s="20"/>
      <c r="R43" s="20"/>
    </row>
    <row r="44" spans="1:20" ht="15.75" x14ac:dyDescent="0.25">
      <c r="A44" s="16"/>
      <c r="B44" s="108" t="s">
        <v>24</v>
      </c>
      <c r="C44" s="108"/>
      <c r="D44" s="108"/>
      <c r="E44" s="108"/>
      <c r="F44" s="108"/>
      <c r="G44" s="108"/>
      <c r="H44" s="127">
        <f>H25+I31+H40</f>
        <v>0</v>
      </c>
      <c r="I44" s="128"/>
      <c r="J44" s="127">
        <f>J25+J40+L31</f>
        <v>0</v>
      </c>
      <c r="K44" s="129"/>
      <c r="L44" s="129"/>
      <c r="M44" s="130">
        <f>H44+J44</f>
        <v>0</v>
      </c>
      <c r="N44" s="130"/>
      <c r="O44" s="16"/>
      <c r="P44" s="16" t="s">
        <v>27</v>
      </c>
      <c r="Q44" s="16"/>
      <c r="R44" s="16"/>
    </row>
    <row r="45" spans="1:20" ht="15.75" x14ac:dyDescent="0.25">
      <c r="A45" s="16"/>
      <c r="B45" s="108" t="s">
        <v>45</v>
      </c>
      <c r="C45" s="108"/>
      <c r="D45" s="108"/>
      <c r="E45" s="108"/>
      <c r="F45" s="108"/>
      <c r="G45" s="108"/>
      <c r="H45" s="127">
        <f>H43*0.15</f>
        <v>0</v>
      </c>
      <c r="I45" s="128"/>
      <c r="J45" s="127">
        <f>J43*0.15</f>
        <v>0</v>
      </c>
      <c r="K45" s="129"/>
      <c r="L45" s="129"/>
      <c r="M45" s="130">
        <f>H45+J45</f>
        <v>0</v>
      </c>
      <c r="N45" s="130"/>
      <c r="O45" s="16"/>
      <c r="P45" s="16"/>
      <c r="Q45" s="16"/>
      <c r="R45" s="16"/>
      <c r="S45" s="7"/>
      <c r="T45" s="7"/>
    </row>
    <row r="46" spans="1:20" ht="15.75" x14ac:dyDescent="0.25">
      <c r="A46" s="16"/>
      <c r="B46" s="108" t="s">
        <v>25</v>
      </c>
      <c r="C46" s="108"/>
      <c r="D46" s="108"/>
      <c r="E46" s="108"/>
      <c r="F46" s="108"/>
      <c r="G46" s="108"/>
      <c r="H46" s="106">
        <f>SUM(H43:I45)</f>
        <v>0</v>
      </c>
      <c r="I46" s="107"/>
      <c r="J46" s="106">
        <f>SUM(J43:L45)</f>
        <v>0</v>
      </c>
      <c r="K46" s="107"/>
      <c r="L46" s="107"/>
      <c r="M46" s="106">
        <f>SUM(M43:N45)</f>
        <v>0</v>
      </c>
      <c r="N46" s="107"/>
      <c r="O46" s="16"/>
      <c r="S46" s="7"/>
      <c r="T46" s="7"/>
    </row>
    <row r="49" spans="16:19" ht="15.75" x14ac:dyDescent="0.25">
      <c r="S49" s="16"/>
    </row>
    <row r="50" spans="16:19" ht="15.75" x14ac:dyDescent="0.25">
      <c r="S50" s="16"/>
    </row>
    <row r="51" spans="16:19" ht="15.75" x14ac:dyDescent="0.25">
      <c r="S51" s="16"/>
    </row>
    <row r="52" spans="16:19" ht="15.75" x14ac:dyDescent="0.25">
      <c r="S52" s="16"/>
    </row>
    <row r="53" spans="16:19" ht="15.75" x14ac:dyDescent="0.25">
      <c r="P53" s="16"/>
      <c r="Q53" s="16"/>
      <c r="R53" s="16"/>
      <c r="S53" s="16"/>
    </row>
  </sheetData>
  <sheetProtection algorithmName="SHA-512" hashValue="f1ekh6CfZeNxwBBWUvPqFgKJpJIzR/E/QiDVuwHHP3u+9YN07oiMUyNbJoWzGQGiAcYanM1pPP7jP/i65VkUew==" saltValue="5wS0kUaf+NPjRBqlaPwN5A==" spinCount="100000" sheet="1" selectLockedCells="1"/>
  <mergeCells count="104">
    <mergeCell ref="Q38:R38"/>
    <mergeCell ref="I7:I9"/>
    <mergeCell ref="H45:I45"/>
    <mergeCell ref="J45:L45"/>
    <mergeCell ref="M45:N45"/>
    <mergeCell ref="M12:N12"/>
    <mergeCell ref="O12:P12"/>
    <mergeCell ref="H43:I43"/>
    <mergeCell ref="J43:L43"/>
    <mergeCell ref="M43:N43"/>
    <mergeCell ref="H35:I35"/>
    <mergeCell ref="J35:L35"/>
    <mergeCell ref="M35:N35"/>
    <mergeCell ref="M23:N23"/>
    <mergeCell ref="H36:I36"/>
    <mergeCell ref="J36:L36"/>
    <mergeCell ref="M36:N36"/>
    <mergeCell ref="B38:G38"/>
    <mergeCell ref="H38:I38"/>
    <mergeCell ref="J38:L38"/>
    <mergeCell ref="M38:N38"/>
    <mergeCell ref="B37:G37"/>
    <mergeCell ref="H44:I44"/>
    <mergeCell ref="J44:L44"/>
    <mergeCell ref="M44:N44"/>
    <mergeCell ref="H39:I39"/>
    <mergeCell ref="J39:L39"/>
    <mergeCell ref="M39:N39"/>
    <mergeCell ref="H40:I40"/>
    <mergeCell ref="J40:L40"/>
    <mergeCell ref="M40:N40"/>
    <mergeCell ref="B35:G35"/>
    <mergeCell ref="H37:I37"/>
    <mergeCell ref="J37:L37"/>
    <mergeCell ref="M37:N37"/>
    <mergeCell ref="D29:E29"/>
    <mergeCell ref="D30:E30"/>
    <mergeCell ref="H33:I33"/>
    <mergeCell ref="J33:L33"/>
    <mergeCell ref="M33:N33"/>
    <mergeCell ref="B34:G34"/>
    <mergeCell ref="H34:I34"/>
    <mergeCell ref="J34:L34"/>
    <mergeCell ref="M34:N34"/>
    <mergeCell ref="B33:G33"/>
    <mergeCell ref="H46:I46"/>
    <mergeCell ref="J46:L46"/>
    <mergeCell ref="M46:N46"/>
    <mergeCell ref="H24:I24"/>
    <mergeCell ref="J24:L24"/>
    <mergeCell ref="B43:G43"/>
    <mergeCell ref="B44:G44"/>
    <mergeCell ref="B45:G45"/>
    <mergeCell ref="B46:G46"/>
    <mergeCell ref="B29:C29"/>
    <mergeCell ref="F29:G29"/>
    <mergeCell ref="F30:G30"/>
    <mergeCell ref="M24:N24"/>
    <mergeCell ref="H25:I25"/>
    <mergeCell ref="J25:L25"/>
    <mergeCell ref="M25:N25"/>
    <mergeCell ref="B39:G39"/>
    <mergeCell ref="H42:I42"/>
    <mergeCell ref="J42:L42"/>
    <mergeCell ref="M42:N42"/>
    <mergeCell ref="H27:I27"/>
    <mergeCell ref="J27:L27"/>
    <mergeCell ref="M27:N27"/>
    <mergeCell ref="B36:G36"/>
    <mergeCell ref="Q5:R5"/>
    <mergeCell ref="H20:I20"/>
    <mergeCell ref="J20:L20"/>
    <mergeCell ref="M20:N20"/>
    <mergeCell ref="D6:G6"/>
    <mergeCell ref="C13:G13"/>
    <mergeCell ref="C14:G14"/>
    <mergeCell ref="C15:G15"/>
    <mergeCell ref="C17:G17"/>
    <mergeCell ref="J12:L12"/>
    <mergeCell ref="D9:G9"/>
    <mergeCell ref="B3:F3"/>
    <mergeCell ref="I3:P3"/>
    <mergeCell ref="D7:G7"/>
    <mergeCell ref="D8:G8"/>
    <mergeCell ref="M5:N5"/>
    <mergeCell ref="O5:P5"/>
    <mergeCell ref="B30:C30"/>
    <mergeCell ref="C16:G16"/>
    <mergeCell ref="B21:G21"/>
    <mergeCell ref="B22:G22"/>
    <mergeCell ref="B23:G23"/>
    <mergeCell ref="B24:G24"/>
    <mergeCell ref="B28:C28"/>
    <mergeCell ref="H21:I21"/>
    <mergeCell ref="J21:L21"/>
    <mergeCell ref="B27:G27"/>
    <mergeCell ref="M21:N21"/>
    <mergeCell ref="H22:I22"/>
    <mergeCell ref="J22:L22"/>
    <mergeCell ref="H23:I23"/>
    <mergeCell ref="J23:L23"/>
    <mergeCell ref="M22:N22"/>
    <mergeCell ref="B5:L5"/>
    <mergeCell ref="B12:I12"/>
  </mergeCells>
  <conditionalFormatting sqref="A6:O7 Q6:R9 A8:H9 J8:O9 L7:L10">
    <cfRule type="expression" dxfId="15" priority="30">
      <formula>"&lt;&gt;(ZELLE(""Schutz"")"</formula>
    </cfRule>
  </conditionalFormatting>
  <conditionalFormatting sqref="A10:K10 M10:R10">
    <cfRule type="expression" dxfId="14" priority="28">
      <formula>"&lt;&gt;(ZELLE(""Schutz"")"</formula>
    </cfRule>
  </conditionalFormatting>
  <conditionalFormatting sqref="A13:C17">
    <cfRule type="expression" dxfId="13" priority="27">
      <formula>"&lt;&gt;(ZELLE(""Schutz"")"</formula>
    </cfRule>
  </conditionalFormatting>
  <conditionalFormatting sqref="A29:A30">
    <cfRule type="expression" dxfId="12" priority="8">
      <formula>"&lt;&gt;(ZELLE(""Schutz"")"</formula>
    </cfRule>
  </conditionalFormatting>
  <conditionalFormatting sqref="J13:J17">
    <cfRule type="expression" dxfId="11" priority="25">
      <formula>"&lt;&gt;(ZELLE(""Schutz"")"</formula>
    </cfRule>
  </conditionalFormatting>
  <conditionalFormatting sqref="L13:L17">
    <cfRule type="expression" dxfId="10" priority="23">
      <formula>"&lt;&gt;(ZELLE(""Schutz"")"</formula>
    </cfRule>
  </conditionalFormatting>
  <conditionalFormatting sqref="M13:M17">
    <cfRule type="expression" dxfId="9" priority="22">
      <formula>"&lt;&gt;(ZELLE(""Schutz"")"</formula>
    </cfRule>
  </conditionalFormatting>
  <conditionalFormatting sqref="P6">
    <cfRule type="expression" dxfId="8" priority="20">
      <formula>"&lt;&gt;(ZELLE(""Schutz"")"</formula>
    </cfRule>
  </conditionalFormatting>
  <conditionalFormatting sqref="N13:N17">
    <cfRule type="expression" dxfId="7" priority="18">
      <formula>"&lt;&gt;(ZELLE(""Schutz"")"</formula>
    </cfRule>
  </conditionalFormatting>
  <conditionalFormatting sqref="O13:O17">
    <cfRule type="expression" dxfId="6" priority="16">
      <formula>"&lt;&gt;(ZELLE(""Schutz"")"</formula>
    </cfRule>
  </conditionalFormatting>
  <conditionalFormatting sqref="P13:P17">
    <cfRule type="expression" dxfId="5" priority="14">
      <formula>"&lt;&gt;(ZELLE(""Schutz"")"</formula>
    </cfRule>
  </conditionalFormatting>
  <conditionalFormatting sqref="P7:P9">
    <cfRule type="expression" dxfId="4" priority="11">
      <formula>"&lt;&gt;(ZELLE(""Schutz"")"</formula>
    </cfRule>
  </conditionalFormatting>
  <conditionalFormatting sqref="A21:A24">
    <cfRule type="expression" dxfId="3" priority="10">
      <formula>"&lt;&gt;(ZELLE(""Schutz"")"</formula>
    </cfRule>
  </conditionalFormatting>
  <conditionalFormatting sqref="A39">
    <cfRule type="expression" dxfId="2" priority="3">
      <formula>"&lt;&gt;(ZELLE(""Schutz"")"</formula>
    </cfRule>
  </conditionalFormatting>
  <conditionalFormatting sqref="A34:A38">
    <cfRule type="expression" dxfId="1" priority="4">
      <formula>"&lt;&gt;(ZELLE(""Schutz"")"</formula>
    </cfRule>
  </conditionalFormatting>
  <conditionalFormatting sqref="A28">
    <cfRule type="expression" dxfId="0" priority="1">
      <formula>"&lt;&gt;(ZELLE(""Schutz"")"</formula>
    </cfRule>
  </conditionalFormatting>
  <pageMargins left="0.31496062992125984" right="0.31496062992125984" top="0.98425196850393704" bottom="0.59055118110236227" header="0.31496062992125984" footer="0.31496062992125984"/>
  <pageSetup paperSize="9" scale="59" orientation="landscape" r:id="rId1"/>
  <headerFooter>
    <oddHeader>&amp;R&amp;G</oddHeader>
    <oddFooter>&amp;L&amp;"Arial,Standard"Stand: 13.06.2019</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zoomScale="75" zoomScaleNormal="75" workbookViewId="0">
      <selection activeCell="A35" sqref="A35"/>
    </sheetView>
  </sheetViews>
  <sheetFormatPr baseColWidth="10" defaultRowHeight="15" x14ac:dyDescent="0.25"/>
  <cols>
    <col min="1" max="1" width="189" customWidth="1"/>
  </cols>
  <sheetData>
    <row r="1" spans="1:1" ht="15.75" x14ac:dyDescent="0.25">
      <c r="A1" s="21" t="s">
        <v>32</v>
      </c>
    </row>
    <row r="2" spans="1:1" x14ac:dyDescent="0.25">
      <c r="A2" s="22"/>
    </row>
    <row r="3" spans="1:1" x14ac:dyDescent="0.25">
      <c r="A3" s="63" t="s">
        <v>48</v>
      </c>
    </row>
    <row r="4" spans="1:1" x14ac:dyDescent="0.25">
      <c r="A4" s="63" t="s">
        <v>38</v>
      </c>
    </row>
    <row r="5" spans="1:1" x14ac:dyDescent="0.25">
      <c r="A5" s="22"/>
    </row>
    <row r="6" spans="1:1" x14ac:dyDescent="0.25">
      <c r="A6" s="66" t="s">
        <v>33</v>
      </c>
    </row>
    <row r="7" spans="1:1" ht="78" customHeight="1" x14ac:dyDescent="0.25">
      <c r="A7" s="64" t="s">
        <v>53</v>
      </c>
    </row>
    <row r="8" spans="1:1" ht="15" customHeight="1" x14ac:dyDescent="0.25">
      <c r="A8" s="64"/>
    </row>
    <row r="9" spans="1:1" ht="15" customHeight="1" x14ac:dyDescent="0.25">
      <c r="A9" s="66" t="s">
        <v>52</v>
      </c>
    </row>
    <row r="10" spans="1:1" ht="49.5" customHeight="1" x14ac:dyDescent="0.25">
      <c r="A10" s="64" t="s">
        <v>51</v>
      </c>
    </row>
    <row r="11" spans="1:1" ht="15" customHeight="1" x14ac:dyDescent="0.25">
      <c r="A11" s="67"/>
    </row>
    <row r="12" spans="1:1" x14ac:dyDescent="0.25">
      <c r="A12" s="68" t="s">
        <v>36</v>
      </c>
    </row>
    <row r="13" spans="1:1" ht="31.5" customHeight="1" x14ac:dyDescent="0.25">
      <c r="A13" s="64" t="s">
        <v>39</v>
      </c>
    </row>
    <row r="14" spans="1:1" ht="15" customHeight="1" x14ac:dyDescent="0.25">
      <c r="A14" s="67"/>
    </row>
    <row r="15" spans="1:1" x14ac:dyDescent="0.25">
      <c r="A15" s="66" t="s">
        <v>34</v>
      </c>
    </row>
    <row r="16" spans="1:1" ht="30" customHeight="1" x14ac:dyDescent="0.25">
      <c r="A16" s="64" t="s">
        <v>49</v>
      </c>
    </row>
    <row r="17" spans="1:1" ht="15" customHeight="1" x14ac:dyDescent="0.25">
      <c r="A17" s="67"/>
    </row>
    <row r="18" spans="1:1" x14ac:dyDescent="0.25">
      <c r="A18" s="66" t="s">
        <v>35</v>
      </c>
    </row>
    <row r="19" spans="1:1" ht="66" customHeight="1" x14ac:dyDescent="0.25">
      <c r="A19" s="64" t="s">
        <v>50</v>
      </c>
    </row>
    <row r="20" spans="1:1" ht="15" customHeight="1" x14ac:dyDescent="0.25">
      <c r="A20" s="22"/>
    </row>
    <row r="21" spans="1:1" ht="44.25" customHeight="1" x14ac:dyDescent="0.25">
      <c r="A21" s="65" t="s">
        <v>37</v>
      </c>
    </row>
    <row r="22" spans="1:1" x14ac:dyDescent="0.25">
      <c r="A22" s="22"/>
    </row>
    <row r="23" spans="1:1" x14ac:dyDescent="0.25">
      <c r="A23" s="22"/>
    </row>
    <row r="24" spans="1:1" x14ac:dyDescent="0.25">
      <c r="A24" s="22"/>
    </row>
  </sheetData>
  <sheetProtection algorithmName="SHA-512" hashValue="IWc0YOu0LLojkFXsXhGNDb5nCbzskYen3RNtlOaRd4r31zRMDHcPf0QxrOyViiZF+8pMaVNiuaciXjRlb+vyPw==" saltValue="kDmVt+N/5Ud4r/4KjPNlfg==" spinCount="100000" sheet="1" objects="1" scenarios="1"/>
  <pageMargins left="0.70866141732283472" right="0.70866141732283472" top="1.1811023622047245" bottom="0.39370078740157483" header="0.31496062992125984" footer="0.31496062992125984"/>
  <pageSetup paperSize="9" scale="90" fitToWidth="0" orientation="landscape" r:id="rId1"/>
  <headerFooter>
    <oddHeader>&amp;R&amp;G</oddHeader>
    <oddFooter>&amp;L&amp;"Arial,Standard"&amp;10Stand: 26.04.2018</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BSO999929 xmlns="http://www.datev.de/BSOffice/999929">ac4275e3-fb93-4d46-a2c4-2486e6c43c04</BSO999929>
</file>

<file path=customXml/item2.xml><?xml version="1.0" encoding="utf-8"?>
<ct:contentTypeSchema xmlns:ct="http://schemas.microsoft.com/office/2006/metadata/contentType" xmlns:ma="http://schemas.microsoft.com/office/2006/metadata/properties/metaAttributes" ct:_="" ma:_="" ma:contentTypeName="Dokument" ma:contentTypeID="0x0101000C81C086DBDD1641AFE6E60705DBCCB7" ma:contentTypeVersion="5" ma:contentTypeDescription="Ein neues Dokument erstellen." ma:contentTypeScope="" ma:versionID="75228863993697911a66cad13d26e422">
  <xsd:schema xmlns:xsd="http://www.w3.org/2001/XMLSchema" xmlns:xs="http://www.w3.org/2001/XMLSchema" xmlns:p="http://schemas.microsoft.com/office/2006/metadata/properties" xmlns:ns2="3fbce752-e0b5-44e0-a176-a764f7ee10b9" xmlns:ns3="a1ecfe42-46ee-4a17-bf3f-19e894ea6ffa" xmlns:ns4="http://schemas.microsoft.com/sharepoint/v4" targetNamespace="http://schemas.microsoft.com/office/2006/metadata/properties" ma:root="true" ma:fieldsID="6c0f4be1dce1e1d83ea2f0636f1a48cc" ns2:_="" ns3:_="" ns4:_="">
    <xsd:import namespace="3fbce752-e0b5-44e0-a176-a764f7ee10b9"/>
    <xsd:import namespace="a1ecfe42-46ee-4a17-bf3f-19e894ea6ffa"/>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ce752-e0b5-44e0-a176-a764f7ee10b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ecfe42-46ee-4a17-bf3f-19e894ea6ffa" elementFormDefault="qualified">
    <xsd:import namespace="http://schemas.microsoft.com/office/2006/documentManagement/types"/>
    <xsd:import namespace="http://schemas.microsoft.com/office/infopath/2007/PartnerControls"/>
    <xsd:element name="SharedWithUsers" ma:index="1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EA78FFD6-78F5-4678-9233-F5F77C64FDF1}">
  <ds:schemaRefs>
    <ds:schemaRef ds:uri="http://www.datev.de/BSOffice/999929"/>
  </ds:schemaRefs>
</ds:datastoreItem>
</file>

<file path=customXml/itemProps2.xml><?xml version="1.0" encoding="utf-8"?>
<ds:datastoreItem xmlns:ds="http://schemas.openxmlformats.org/officeDocument/2006/customXml" ds:itemID="{E2730706-785B-40F1-B7EB-8B8E29A55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ce752-e0b5-44e0-a176-a764f7ee10b9"/>
    <ds:schemaRef ds:uri="a1ecfe42-46ee-4a17-bf3f-19e894ea6f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A0504-F943-4292-91FD-A003638F9AD5}">
  <ds:schemaRefs>
    <ds:schemaRef ds:uri="http://schemas.microsoft.com/sharepoint/v3/contenttype/forms"/>
  </ds:schemaRefs>
</ds:datastoreItem>
</file>

<file path=customXml/itemProps4.xml><?xml version="1.0" encoding="utf-8"?>
<ds:datastoreItem xmlns:ds="http://schemas.openxmlformats.org/officeDocument/2006/customXml" ds:itemID="{A6323998-63CD-4A23-AF6D-FEFC798E67F0}">
  <ds:schemaRefs>
    <ds:schemaRef ds:uri="a1ecfe42-46ee-4a17-bf3f-19e894ea6ffa"/>
    <ds:schemaRef ds:uri="http://schemas.microsoft.com/sharepoint/v4"/>
    <ds:schemaRef ds:uri="http://purl.org/dc/terms/"/>
    <ds:schemaRef ds:uri="http://schemas.microsoft.com/office/2006/documentManagement/types"/>
    <ds:schemaRef ds:uri="http://purl.org/dc/dcmitype/"/>
    <ds:schemaRef ds:uri="http://schemas.microsoft.com/office/infopath/2007/PartnerControls"/>
    <ds:schemaRef ds:uri="3fbce752-e0b5-44e0-a176-a764f7ee10b9"/>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Hinweise</vt:lpstr>
    </vt:vector>
  </TitlesOfParts>
  <Company>zgs consult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Finanzierungsplan Lokales Soziales Kapital</dc:title>
  <dc:creator>Wolf, Achim</dc:creator>
  <cp:lastModifiedBy>Stephan Kaß</cp:lastModifiedBy>
  <cp:lastPrinted>2019-06-13T13:13:50Z</cp:lastPrinted>
  <dcterms:created xsi:type="dcterms:W3CDTF">2016-02-24T13:24:59Z</dcterms:created>
  <dcterms:modified xsi:type="dcterms:W3CDTF">2019-06-13T13:13:53Z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0x0101000C81C086DBDD1641AFE6E60705DBCCB7</vt:lpwstr>
  </property>
</Properties>
</file>